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様式５－３号" sheetId="1" r:id="rId1"/>
    <sheet name="様式５－３別紙" sheetId="2" r:id="rId2"/>
  </sheets>
  <externalReferences>
    <externalReference r:id="rId5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'様式５－３号'!$A$1:$S$41</definedName>
  </definedNames>
  <calcPr fullCalcOnLoad="1"/>
</workbook>
</file>

<file path=xl/sharedStrings.xml><?xml version="1.0" encoding="utf-8"?>
<sst xmlns="http://schemas.openxmlformats.org/spreadsheetml/2006/main" count="165" uniqueCount="123">
  <si>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</si>
  <si>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</si>
  <si>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</si>
  <si>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</si>
  <si>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</si>
  <si>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</si>
  <si>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</si>
  <si>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</si>
  <si>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</si>
  <si>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</si>
  <si>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</si>
  <si>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</si>
  <si>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</si>
  <si>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</si>
  <si>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1年建設40以上</t>
  </si>
  <si>
    <t>技術士該当部門</t>
  </si>
  <si>
    <t>若手配置</t>
  </si>
  <si>
    <t>資格あり</t>
  </si>
  <si>
    <t>1年30以上</t>
  </si>
  <si>
    <t>技術士（　　　部門）</t>
  </si>
  <si>
    <t>点検＋診断</t>
  </si>
  <si>
    <t>北信地域本店</t>
  </si>
  <si>
    <t>あり</t>
  </si>
  <si>
    <t>成績82点2件者</t>
  </si>
  <si>
    <t>1年建設30以上</t>
  </si>
  <si>
    <t>なし</t>
  </si>
  <si>
    <t>資格なし</t>
  </si>
  <si>
    <t>3年90以上</t>
  </si>
  <si>
    <t>技術士部門以外</t>
  </si>
  <si>
    <t>点検のみ</t>
  </si>
  <si>
    <t>地域外</t>
  </si>
  <si>
    <t>住　　　　　　所</t>
  </si>
  <si>
    <t>成績82点者</t>
  </si>
  <si>
    <t>3年建設120以上</t>
  </si>
  <si>
    <t>RCCM（　　　部門）</t>
  </si>
  <si>
    <t>商号又は名称</t>
  </si>
  <si>
    <t>成績78点者</t>
  </si>
  <si>
    <t>3年建設90以上</t>
  </si>
  <si>
    <t>RCCM部門以外</t>
  </si>
  <si>
    <t>代 表 者 氏名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</si>
  <si>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</si>
  <si>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</si>
  <si>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</si>
  <si>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区　　　　分</t>
  </si>
  <si>
    <t>価格以外の評価項目</t>
  </si>
  <si>
    <t>備　考</t>
  </si>
  <si>
    <t>業務成績</t>
  </si>
  <si>
    <t>業務実績</t>
  </si>
  <si>
    <t>照査技術者</t>
  </si>
  <si>
    <t>地域要件</t>
  </si>
  <si>
    <t>平均点</t>
  </si>
  <si>
    <t>実績</t>
  </si>
  <si>
    <t>手持ち業務量</t>
  </si>
  <si>
    <t>資格</t>
  </si>
  <si>
    <t>資格</t>
  </si>
  <si>
    <t>本社の所在地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</si>
  <si>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</si>
  <si>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</si>
  <si>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</si>
  <si>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</si>
  <si>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</si>
  <si>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</si>
  <si>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</si>
  <si>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</si>
  <si>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</si>
  <si>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</si>
  <si>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</si>
  <si>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</si>
  <si>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</si>
  <si>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</si>
  <si>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</si>
  <si>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</si>
  <si>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</si>
  <si>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</si>
  <si>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注10</t>
  </si>
  <si>
    <t>注15</t>
  </si>
  <si>
    <t>落札候補者となった場合、提出する資料</t>
  </si>
  <si>
    <t>不要</t>
  </si>
  <si>
    <t>資格者証等の写し及び雇用関係を証する書類</t>
  </si>
  <si>
    <r>
      <t>　　注１）業務成績の点数は、入札公告に記載の</t>
    </r>
    <r>
      <rPr>
        <u val="single"/>
        <sz val="10"/>
        <rFont val="ＭＳ ゴシック"/>
        <family val="3"/>
      </rPr>
      <t>2</t>
    </r>
    <r>
      <rPr>
        <sz val="10"/>
        <rFont val="ＭＳ ゴシック"/>
        <family val="3"/>
      </rPr>
      <t>年間（件数が5件未満の場合は</t>
    </r>
    <r>
      <rPr>
        <u val="single"/>
        <sz val="10"/>
        <rFont val="ＭＳ ゴシック"/>
        <family val="3"/>
      </rPr>
      <t>4</t>
    </r>
    <r>
      <rPr>
        <sz val="10"/>
        <rFont val="ＭＳ ゴシック"/>
        <family val="3"/>
      </rPr>
      <t>年間）に竣工した業務の</t>
    </r>
    <r>
      <rPr>
        <b/>
        <sz val="11"/>
        <rFont val="ＭＳ Ｐゴシック"/>
        <family val="3"/>
      </rPr>
      <t>平均成績評定点（単純平均）を記載</t>
    </r>
    <r>
      <rPr>
        <sz val="11"/>
        <rFont val="ＭＳ Ｐゴシック"/>
        <family val="3"/>
      </rPr>
      <t>。[小数点以下第1位四捨五入整数止め]</t>
    </r>
  </si>
  <si>
    <r>
      <t>　　　　　ただし、</t>
    </r>
    <r>
      <rPr>
        <b/>
        <sz val="10"/>
        <rFont val="ＭＳ ゴシック"/>
        <family val="3"/>
      </rPr>
      <t>業種ごとに評価する評価対象業種の場合は、上記期間について以下①と②の成績評定点合計の平均とする（詳細は別紙算定方法）</t>
    </r>
  </si>
  <si>
    <t>　　　　　①平成27年9月30日までに完成した業務の成績評定点：すべての業種の業務の成績評定点</t>
  </si>
  <si>
    <t>　　　　　②平成27年10月1日以降に完成した業務の成績評定点：評価対象業種と成績評定通知の「評定点の業種」が一致する業務の成績評定点</t>
  </si>
  <si>
    <t>　  注２）優良表彰は、過去３年間に県の優良技術者表彰を受賞した者で、「あり」、「なし」の別を記載。</t>
  </si>
  <si>
    <t>　　注３）実績は、評価の条件が件数の場合○件、評価の条件が規模の場合○ｍ、○ｔ、○㎡等と記載</t>
  </si>
  <si>
    <t>　　注４）優良技術者等は、「優良技術者」「成績82点2件者」「成績82点者」「成績78点者」の別を記載（優良技術者は過去5年間、成績点は過去3年間の実績）</t>
  </si>
  <si>
    <t>　　注５）継続教育（ＣＰＤ）については、建設系「40単位あり」「30単位あり」、建築系「40単位あり」「30単位あり」、建築コンサル「12単位あり」「6単位あり」、測量「10単位あり」
　　　　　そうでない場合に「なし」を記載（証明書は、証明期間が入札公告日の前年度の４月１日から翌３月31日までの１年間の内にあるものとする）</t>
  </si>
  <si>
    <r>
      <t>　　　　　</t>
    </r>
    <r>
      <rPr>
        <sz val="10"/>
        <color indexed="10"/>
        <rFont val="ＭＳ ゴシック"/>
        <family val="3"/>
      </rPr>
      <t>ただし、平成31年10月までは次も有効。</t>
    </r>
    <r>
      <rPr>
        <sz val="10"/>
        <color indexed="8"/>
        <rFont val="ＭＳ ゴシック"/>
        <family val="3"/>
      </rPr>
      <t>継続教育（ＣＰＤ）については、建設系「120単位あり」「90単位あり」、建築系「120単位あり」「90単位あり」、建築コンサル「30単位あり」「20単位あり」、測量「40
          単位あり」。そうでない場合に「なし」を記載（証明書の有効期間は３年とする）</t>
    </r>
  </si>
  <si>
    <t>　　注６）手持ち業務量は、管理技術者は管理技術者としての、主任技術者は主任技術者(測量のみ)として、いずれかの県発注業務量を○件と記載。</t>
  </si>
  <si>
    <t>　　注７）技術者資格は、リストの中から選択あるいは直接資格の内容を記載</t>
  </si>
  <si>
    <t>　　注８）電子納品については、電子納品に関する資格を有する場合「資格あり」を記載</t>
  </si>
  <si>
    <t>　　注９）地域要件は、本社の所在地について「北信地域本店」、「地域外」の別を記載。</t>
  </si>
  <si>
    <t>　　注10）緊急調査は、当番登録又は継続的契約の「あり」、「なし」別を記載</t>
  </si>
  <si>
    <t>　　注11）技術者に係る評価（上記注３，４，５，７，８）で加点を受けたい場合は必ず「当該配置技術者氏名」を記載してください。未記載の場合は当該項目に加点されません。</t>
  </si>
  <si>
    <t>　　注12）住所、商号、代表者氏名、入札参加許可番号は必ず記載してください。未記載の場合は「価格以外の評価点」が０点となる場合があります。</t>
  </si>
  <si>
    <t>　　注13）案件により「評価の対象とする項目」が違いますので、必ず当該案件の入札公告「申請書」から本様式をダウンロードして使用してください。</t>
  </si>
  <si>
    <t>　　注14）業務名、箇所名等に誤字・未記載等があり意思表示が明確でない場合は、「価格以外の評価点」が０点となります。</t>
  </si>
  <si>
    <t>　　注15)災害時緊急体制については、「長野県被災建築物応急危険度判定士」又は「長野県砂防ボランティア協会に所属する斜面判定士」の認定を受けている者を雇用する企業は「あり」と記載</t>
  </si>
  <si>
    <t>　　注16）若手技術者の配置を評価する試行案件（建設コンサルタント）で若手技術者（公告日時点40歳未満）を管理技術者として配置する場合は「若手配置」と記載。
　　　　　担当技術者（補助管理技術者）の実績等で評価を得る場合の評価項目は、「実績」「優良技術者等」「手持ち業務量」「資格」の４項目になります。
　　　　　担当技術者（補助管理技術者）の実績等で評価を得る場合は、４項目全てとし、若手技術者（管理技術者）の実績等と組み合わせることはできません。　</t>
  </si>
  <si>
    <t xml:space="preserve"> 発注機関：公益財団法人 長野県建設技術センター</t>
  </si>
  <si>
    <t xml:space="preserve"> 業 務 名：平成２９年度 
橋梁定期点検業務</t>
  </si>
  <si>
    <t xml:space="preserve"> 業務箇所：千曲市、長野市（豊野・松代・篠ノ井）、須坂市</t>
  </si>
  <si>
    <t>管理技術者 氏名</t>
  </si>
  <si>
    <t>担当技術者 氏名</t>
  </si>
  <si>
    <t>管理技術者</t>
  </si>
  <si>
    <t>○</t>
  </si>
  <si>
    <t/>
  </si>
  <si>
    <t>様式５－３別紙</t>
  </si>
  <si>
    <t>業種ごとの成績評定点の平均の算定方法</t>
  </si>
  <si>
    <t>（１）業種ごとに評価する評価対象業種と適用時期</t>
  </si>
  <si>
    <t>　　・平成28年10月以降の公告案件から適用</t>
  </si>
  <si>
    <t>　　　工事：「電気工事」、「管工事」、「鋼構造物工事」、「水道施設工事」</t>
  </si>
  <si>
    <t>　　　委託：「測量」、「建築ｺﾝｻﾙﾀﾝﾄ」、「建設ｺﾝｻﾙﾀﾝﾄ」、「地質調査」、</t>
  </si>
  <si>
    <t>　　　　　　「補償ｺﾝｻﾙﾀﾝﾄ」</t>
  </si>
  <si>
    <t>　　・平成29年４月以降の公告案件から適用</t>
  </si>
  <si>
    <t>　　　工事：「とび・土工・ｺﾝｸﾘｰﾄ工事」、「ほ装工事」</t>
  </si>
  <si>
    <t>（２）算定方法</t>
  </si>
  <si>
    <t>　　以下の①と②の成績評定点合計の平均とする</t>
  </si>
  <si>
    <t>　　①平成27年10月1日以降に竣工（完了）した成績評定点</t>
  </si>
  <si>
    <t>　　　評価対象業種と成績評定通知の「評定点の業種」が一致する成績評定点</t>
  </si>
  <si>
    <t>　　②平成27年9月30日までに竣工（完了）した成績評定点</t>
  </si>
  <si>
    <t>　　　全ての業種の成績評定点</t>
  </si>
  <si>
    <t>H29_01_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</si>
</sst>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)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b/>
      <u val="single"/>
      <sz val="11"/>
      <name val="ＭＳ 明朝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u val="single"/>
      <sz val="16"/>
      <name val="メイリオ"/>
      <family val="3"/>
    </font>
    <font>
      <u val="single"/>
      <sz val="16"/>
      <name val="ＭＳ Ｐゴシック"/>
      <family val="3"/>
    </font>
    <font>
      <sz val="12"/>
      <name val="メイリオ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sz val="11"/>
      <color theme="1"/>
      <name val="HG創英角ﾎﾟｯﾌﾟ体"/>
      <family val="3"/>
    </font>
    <font>
      <sz val="11"/>
      <color rgb="FFFF0000"/>
      <name val="HG創英角ﾎﾟｯﾌﾟ体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  <font>
      <sz val="10"/>
      <color rgb="FFFF000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on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6" fontId="18" fillId="0" borderId="0" applyFill="0" applyBorder="0" applyAlignment="0">
      <protection/>
    </xf>
    <xf numFmtId="38" fontId="19" fillId="20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10" fontId="19" fillId="21" borderId="5" applyNumberFormat="0" applyBorder="0" applyAlignment="0" applyProtection="0"/>
    <xf numFmtId="177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0" fontId="23" fillId="0" borderId="0">
      <alignment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6" applyNumberFormat="0" applyAlignment="0" applyProtection="0"/>
    <xf numFmtId="0" fontId="55" fillId="29" borderId="0" applyNumberFormat="0" applyBorder="0" applyAlignment="0" applyProtection="0"/>
    <xf numFmtId="9" fontId="51" fillId="0" borderId="0" applyFont="0" applyFill="0" applyBorder="0" applyAlignment="0" applyProtection="0"/>
    <xf numFmtId="0" fontId="51" fillId="30" borderId="7" applyNumberFormat="0" applyFont="0" applyAlignment="0" applyProtection="0"/>
    <xf numFmtId="0" fontId="56" fillId="0" borderId="8" applyNumberFormat="0" applyFill="0" applyAlignment="0" applyProtection="0"/>
    <xf numFmtId="0" fontId="57" fillId="31" borderId="0" applyNumberFormat="0" applyBorder="0" applyAlignment="0" applyProtection="0"/>
    <xf numFmtId="0" fontId="58" fillId="32" borderId="9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64" fillId="32" borderId="14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3" borderId="9" applyNumberFormat="0" applyAlignment="0" applyProtection="0"/>
    <xf numFmtId="0" fontId="24" fillId="0" borderId="0">
      <alignment/>
      <protection/>
    </xf>
    <xf numFmtId="0" fontId="67" fillId="34" borderId="0" applyNumberFormat="0" applyBorder="0" applyAlignment="0" applyProtection="0"/>
    <xf numFmtId="0" fontId="25" fillId="35" borderId="15" applyNumberFormat="0" applyAlignment="0" applyProtection="0"/>
    <xf numFmtId="0" fontId="0" fillId="21" borderId="16" applyNumberFormat="0" applyFont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36" borderId="20" applyNumberFormat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69" fillId="40" borderId="5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shrinkToFit="1"/>
    </xf>
    <xf numFmtId="0" fontId="70" fillId="40" borderId="5" xfId="0" applyFont="1" applyFill="1" applyBorder="1" applyAlignment="1">
      <alignment horizontal="center" vertical="center" wrapText="1"/>
    </xf>
    <xf numFmtId="0" fontId="71" fillId="40" borderId="5" xfId="0" applyFont="1" applyFill="1" applyBorder="1" applyAlignment="1">
      <alignment horizontal="center" vertical="center" wrapText="1"/>
    </xf>
    <xf numFmtId="0" fontId="9" fillId="40" borderId="5" xfId="0" applyFont="1" applyFill="1" applyBorder="1" applyAlignment="1">
      <alignment horizontal="center" vertical="center" wrapText="1"/>
    </xf>
    <xf numFmtId="0" fontId="69" fillId="40" borderId="5" xfId="0" applyFont="1" applyFill="1" applyBorder="1" applyAlignment="1">
      <alignment vertical="center" wrapText="1"/>
    </xf>
    <xf numFmtId="0" fontId="69" fillId="40" borderId="5" xfId="0" applyFont="1" applyFill="1" applyBorder="1" applyAlignment="1">
      <alignment horizontal="center" vertical="center"/>
    </xf>
    <xf numFmtId="0" fontId="68" fillId="40" borderId="5" xfId="0" applyFont="1" applyFill="1" applyBorder="1" applyAlignment="1">
      <alignment horizontal="center" vertical="center"/>
    </xf>
    <xf numFmtId="0" fontId="69" fillId="4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" fontId="72" fillId="0" borderId="5" xfId="0" applyNumberFormat="1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69" fillId="40" borderId="5" xfId="0" applyFont="1" applyFill="1" applyBorder="1" applyAlignment="1">
      <alignment horizontal="right" vertical="center" wrapText="1"/>
    </xf>
    <xf numFmtId="0" fontId="74" fillId="40" borderId="5" xfId="0" applyFont="1" applyFill="1" applyBorder="1" applyAlignment="1">
      <alignment horizontal="center" vertical="center"/>
    </xf>
    <xf numFmtId="0" fontId="75" fillId="40" borderId="5" xfId="0" applyFont="1" applyFill="1" applyBorder="1" applyAlignment="1">
      <alignment horizontal="center" vertical="center"/>
    </xf>
    <xf numFmtId="0" fontId="10" fillId="40" borderId="5" xfId="0" applyFont="1" applyFill="1" applyBorder="1" applyAlignment="1">
      <alignment horizontal="center" vertical="center"/>
    </xf>
    <xf numFmtId="0" fontId="70" fillId="40" borderId="5" xfId="0" applyFont="1" applyFill="1" applyBorder="1" applyAlignment="1">
      <alignment vertical="center" wrapText="1"/>
    </xf>
    <xf numFmtId="0" fontId="71" fillId="40" borderId="5" xfId="0" applyFont="1" applyFill="1" applyBorder="1" applyAlignment="1">
      <alignment vertical="center" wrapText="1"/>
    </xf>
    <xf numFmtId="0" fontId="9" fillId="40" borderId="5" xfId="0" applyFont="1" applyFill="1" applyBorder="1" applyAlignment="1">
      <alignment vertical="center" wrapText="1"/>
    </xf>
    <xf numFmtId="0" fontId="70" fillId="40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top" wrapText="1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40" borderId="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9" fillId="40" borderId="5" xfId="0" applyFont="1" applyFill="1" applyBorder="1" applyAlignment="1">
      <alignment horizontal="center" vertical="center" wrapText="1"/>
    </xf>
    <xf numFmtId="0" fontId="69" fillId="40" borderId="24" xfId="0" applyFont="1" applyFill="1" applyBorder="1" applyAlignment="1">
      <alignment horizontal="center" vertical="center"/>
    </xf>
    <xf numFmtId="0" fontId="69" fillId="40" borderId="4" xfId="0" applyFont="1" applyFill="1" applyBorder="1" applyAlignment="1">
      <alignment horizontal="center" vertical="center"/>
    </xf>
    <xf numFmtId="0" fontId="69" fillId="40" borderId="22" xfId="0" applyFont="1" applyFill="1" applyBorder="1" applyAlignment="1">
      <alignment horizontal="center" vertical="center"/>
    </xf>
    <xf numFmtId="0" fontId="69" fillId="40" borderId="25" xfId="0" applyFont="1" applyFill="1" applyBorder="1" applyAlignment="1">
      <alignment horizontal="center" vertical="center"/>
    </xf>
    <xf numFmtId="0" fontId="69" fillId="40" borderId="26" xfId="0" applyFont="1" applyFill="1" applyBorder="1" applyAlignment="1">
      <alignment horizontal="center" vertical="center"/>
    </xf>
    <xf numFmtId="0" fontId="69" fillId="40" borderId="27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9" fillId="40" borderId="24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</cellXfs>
  <cellStyles count="74">
    <cellStyle name="Normal" xfId="0"/>
    <cellStyle name="?" xfId="15"/>
    <cellStyle name="１" xfId="16"/>
    <cellStyle name="１_△16_SKG03022（業者審査）_指名随契" xfId="17"/>
    <cellStyle name="１_14_SKG03021（業者審査）_事前審査" xfId="18"/>
    <cellStyle name="１_16_SKG03022（業者審査）_指名随契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未定義" xfId="74"/>
    <cellStyle name="良い" xfId="75"/>
    <cellStyle name="㼿" xfId="76"/>
    <cellStyle name="㼿 2" xfId="77"/>
    <cellStyle name="㼿?" xfId="78"/>
    <cellStyle name="㼿? 2" xfId="79"/>
    <cellStyle name="㼿㼿" xfId="80"/>
    <cellStyle name="㼿㼿?" xfId="81"/>
    <cellStyle name="㼿㼿? 2" xfId="82"/>
    <cellStyle name="㼿㼿㼿" xfId="83"/>
    <cellStyle name="㼿㼿㼿?" xfId="84"/>
    <cellStyle name="㼿㼿㼿? 2" xfId="85"/>
    <cellStyle name="㼿㼿㼿㼿㼿㼿?" xfId="86"/>
    <cellStyle name="㼿㼿㼿㼿㼿㼿?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19</xdr:row>
      <xdr:rowOff>142875</xdr:rowOff>
    </xdr:from>
    <xdr:to>
      <xdr:col>8</xdr:col>
      <xdr:colOff>619125</xdr:colOff>
      <xdr:row>35</xdr:row>
      <xdr:rowOff>28575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686300"/>
          <a:ext cx="6019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2"/>
  <sheetViews>
    <sheetView tabSelected="1" zoomScale="90" zoomScaleNormal="90" zoomScalePageLayoutView="0" workbookViewId="0" topLeftCell="A1">
      <selection activeCell="G9" sqref="G9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 t="s">
        <v>122</v>
      </c>
    </row>
    <row r="2" spans="3:36" ht="22.5" customHeight="1">
      <c r="C2" s="54" t="s"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照査技術者実績</v>
      </c>
      <c r="AF2" s="2" t="s">
        <v>4</v>
      </c>
      <c r="AG2" s="2" t="str">
        <f>+L15&amp;"資格"</f>
        <v>照査技術者資格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5" t="s">
        <v>11</v>
      </c>
      <c r="X3" s="6" t="s">
        <v>12</v>
      </c>
      <c r="Y3" s="5" t="s">
        <v>13</v>
      </c>
      <c r="Z3" s="7" t="s">
        <v>14</v>
      </c>
      <c r="AA3" s="8" t="s">
        <v>15</v>
      </c>
      <c r="AB3" s="2" t="s">
        <v>16</v>
      </c>
      <c r="AC3" s="7" t="s">
        <v>17</v>
      </c>
      <c r="AD3" s="7" t="s">
        <v>16</v>
      </c>
      <c r="AE3" s="6" t="s">
        <v>12</v>
      </c>
      <c r="AF3" s="9" t="s">
        <v>18</v>
      </c>
      <c r="AG3" s="8" t="s">
        <v>19</v>
      </c>
      <c r="AH3" s="8" t="s">
        <v>20</v>
      </c>
      <c r="AI3" s="6" t="s">
        <v>21</v>
      </c>
      <c r="AJ3" s="6" t="s">
        <v>22</v>
      </c>
    </row>
    <row r="4" spans="2:36" ht="22.5" customHeight="1">
      <c r="B4" s="10" t="s">
        <v>99</v>
      </c>
      <c r="D4" s="10"/>
      <c r="W4" s="5" t="s">
        <v>22</v>
      </c>
      <c r="X4" s="5" t="s">
        <v>12</v>
      </c>
      <c r="Y4" s="5" t="s">
        <v>23</v>
      </c>
      <c r="Z4" s="7" t="s">
        <v>24</v>
      </c>
      <c r="AA4" s="8" t="s">
        <v>25</v>
      </c>
      <c r="AB4" s="8"/>
      <c r="AC4" s="7" t="s">
        <v>26</v>
      </c>
      <c r="AD4" s="7" t="s">
        <v>25</v>
      </c>
      <c r="AE4" s="5" t="s">
        <v>12</v>
      </c>
      <c r="AF4" s="9" t="s">
        <v>27</v>
      </c>
      <c r="AG4" s="8" t="s">
        <v>28</v>
      </c>
      <c r="AH4" s="8" t="s">
        <v>29</v>
      </c>
      <c r="AI4" s="5" t="s">
        <v>30</v>
      </c>
      <c r="AJ4" s="5" t="s">
        <v>25</v>
      </c>
    </row>
    <row r="5" spans="2:36" ht="15.75" customHeight="1">
      <c r="B5" s="10" t="s">
        <v>100</v>
      </c>
      <c r="D5" s="10"/>
      <c r="M5" s="11" t="s">
        <v>31</v>
      </c>
      <c r="N5" s="11"/>
      <c r="O5" s="11"/>
      <c r="P5" s="11"/>
      <c r="Q5" s="11"/>
      <c r="R5" s="11"/>
      <c r="S5" s="12"/>
      <c r="W5" s="6" t="s">
        <v>25</v>
      </c>
      <c r="X5" s="5" t="s">
        <v>25</v>
      </c>
      <c r="Y5" s="5" t="s">
        <v>32</v>
      </c>
      <c r="Z5" s="7" t="s">
        <v>33</v>
      </c>
      <c r="AA5" s="8"/>
      <c r="AB5" s="8"/>
      <c r="AC5" s="8"/>
      <c r="AD5" s="8"/>
      <c r="AE5" s="5" t="s">
        <v>25</v>
      </c>
      <c r="AF5" s="2" t="s">
        <v>25</v>
      </c>
      <c r="AG5" s="8" t="s">
        <v>34</v>
      </c>
      <c r="AH5" s="8" t="s">
        <v>25</v>
      </c>
      <c r="AI5" s="5"/>
      <c r="AJ5" s="5"/>
    </row>
    <row r="6" spans="2:36" ht="15.75" customHeight="1">
      <c r="B6" s="10" t="s">
        <v>101</v>
      </c>
      <c r="D6" s="10"/>
      <c r="M6" s="13" t="s">
        <v>35</v>
      </c>
      <c r="N6" s="13"/>
      <c r="O6" s="13"/>
      <c r="P6" s="13"/>
      <c r="Q6" s="13"/>
      <c r="R6" s="13"/>
      <c r="S6" s="14"/>
      <c r="X6" s="6"/>
      <c r="Y6" s="5" t="s">
        <v>36</v>
      </c>
      <c r="Z6" s="7" t="s">
        <v>37</v>
      </c>
      <c r="AA6" s="8"/>
      <c r="AB6" s="8"/>
      <c r="AC6" s="8"/>
      <c r="AD6" s="8"/>
      <c r="AE6" s="6"/>
      <c r="AG6" s="8" t="s">
        <v>38</v>
      </c>
      <c r="AH6" s="8"/>
      <c r="AI6" s="6"/>
      <c r="AJ6" s="6"/>
    </row>
    <row r="7" spans="13:36" ht="15.75" customHeight="1">
      <c r="M7" s="13" t="s">
        <v>39</v>
      </c>
      <c r="N7" s="13"/>
      <c r="O7" s="13"/>
      <c r="P7" s="13"/>
      <c r="Q7" s="13"/>
      <c r="R7" s="13"/>
      <c r="S7" s="14"/>
      <c r="X7" s="6"/>
      <c r="Y7" s="6"/>
      <c r="Z7" s="2" t="s">
        <v>25</v>
      </c>
      <c r="AA7" s="6"/>
      <c r="AB7" s="6"/>
      <c r="AC7" s="6"/>
      <c r="AD7" s="6"/>
      <c r="AE7" s="6"/>
      <c r="AG7" s="6" t="s">
        <v>25</v>
      </c>
      <c r="AH7" s="6"/>
      <c r="AI7" s="6"/>
      <c r="AJ7" s="6"/>
    </row>
    <row r="8" spans="13:26" ht="15.75" customHeight="1">
      <c r="M8" s="13" t="s">
        <v>40</v>
      </c>
      <c r="N8" s="13"/>
      <c r="O8" s="13"/>
      <c r="P8" s="13"/>
      <c r="Q8" s="13"/>
      <c r="R8" s="13"/>
      <c r="S8" s="14"/>
      <c r="Z8" s="7"/>
    </row>
    <row r="9" spans="13:26" ht="15.75" customHeight="1">
      <c r="M9" s="13" t="s">
        <v>41</v>
      </c>
      <c r="N9" s="13"/>
      <c r="O9" s="13"/>
      <c r="P9" s="13"/>
      <c r="Q9" s="13"/>
      <c r="R9" s="13"/>
      <c r="S9" s="12"/>
      <c r="Z9" s="7"/>
    </row>
    <row r="10" spans="13:19" ht="15.75" customHeight="1">
      <c r="M10" s="55" t="s">
        <v>42</v>
      </c>
      <c r="N10" s="55"/>
      <c r="O10" s="55"/>
      <c r="P10" s="55"/>
      <c r="Q10" s="55"/>
      <c r="R10" s="55"/>
      <c r="S10" s="55"/>
    </row>
    <row r="11" spans="13:26" ht="15" customHeight="1">
      <c r="M11" s="48" t="s">
        <v>102</v>
      </c>
      <c r="N11" s="15"/>
      <c r="O11" s="16"/>
      <c r="P11" s="17"/>
      <c r="Q11" s="17"/>
      <c r="R11" s="17"/>
      <c r="S11" s="12"/>
      <c r="Z11" s="7"/>
    </row>
    <row r="12" spans="13:26" ht="15.75" customHeight="1">
      <c r="M12" s="49" t="s">
        <v>103</v>
      </c>
      <c r="N12" s="18"/>
      <c r="O12" s="18"/>
      <c r="P12" s="19"/>
      <c r="Q12" s="19"/>
      <c r="R12" s="19"/>
      <c r="S12" s="12"/>
      <c r="Z12" s="7"/>
    </row>
    <row r="13" ht="3.75" customHeight="1">
      <c r="P13" s="20"/>
    </row>
    <row r="14" spans="2:26" ht="22.5" customHeight="1">
      <c r="B14" s="56" t="s">
        <v>43</v>
      </c>
      <c r="C14" s="57" t="s">
        <v>44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60" t="s">
        <v>45</v>
      </c>
      <c r="Z14" s="7"/>
    </row>
    <row r="15" spans="2:19" s="7" customFormat="1" ht="22.5" customHeight="1">
      <c r="B15" s="56"/>
      <c r="C15" s="21" t="s">
        <v>46</v>
      </c>
      <c r="D15" s="21" t="s">
        <v>47</v>
      </c>
      <c r="E15" s="63" t="s">
        <v>104</v>
      </c>
      <c r="F15" s="64"/>
      <c r="G15" s="64"/>
      <c r="H15" s="64"/>
      <c r="I15" s="64"/>
      <c r="J15" s="64"/>
      <c r="K15" s="65"/>
      <c r="L15" s="63" t="s">
        <v>48</v>
      </c>
      <c r="M15" s="64"/>
      <c r="N15" s="66"/>
      <c r="O15" s="22" t="s">
        <v>8</v>
      </c>
      <c r="P15" s="21" t="s">
        <v>49</v>
      </c>
      <c r="Q15" s="67" t="s">
        <v>10</v>
      </c>
      <c r="R15" s="66"/>
      <c r="S15" s="61"/>
    </row>
    <row r="16" spans="2:19" s="7" customFormat="1" ht="22.5" customHeight="1">
      <c r="B16" s="56"/>
      <c r="C16" s="23" t="s">
        <v>50</v>
      </c>
      <c r="D16" s="23" t="s">
        <v>2</v>
      </c>
      <c r="E16" s="23" t="s">
        <v>51</v>
      </c>
      <c r="F16" s="23" t="s">
        <v>3</v>
      </c>
      <c r="G16" s="23" t="s">
        <v>4</v>
      </c>
      <c r="H16" s="23" t="s">
        <v>52</v>
      </c>
      <c r="I16" s="23" t="s">
        <v>53</v>
      </c>
      <c r="J16" s="23" t="s">
        <v>6</v>
      </c>
      <c r="K16" s="24" t="s">
        <v>7</v>
      </c>
      <c r="L16" s="23" t="s">
        <v>51</v>
      </c>
      <c r="M16" s="23" t="s">
        <v>4</v>
      </c>
      <c r="N16" s="23" t="s">
        <v>53</v>
      </c>
      <c r="O16" s="25" t="s">
        <v>54</v>
      </c>
      <c r="P16" s="23" t="s">
        <v>55</v>
      </c>
      <c r="Q16" s="23" t="s">
        <v>56</v>
      </c>
      <c r="R16" s="23" t="s">
        <v>57</v>
      </c>
      <c r="S16" s="62"/>
    </row>
    <row r="17" spans="2:19" ht="30.75" customHeight="1">
      <c r="B17" s="26" t="s">
        <v>58</v>
      </c>
      <c r="C17" s="27" t="s">
        <v>59</v>
      </c>
      <c r="D17" s="27" t="s">
        <v>105</v>
      </c>
      <c r="E17" s="50" t="s">
        <v>105</v>
      </c>
      <c r="F17" s="50" t="s">
        <v>105</v>
      </c>
      <c r="G17" s="50" t="s">
        <v>105</v>
      </c>
      <c r="H17" s="50" t="s">
        <v>106</v>
      </c>
      <c r="I17" s="50" t="s">
        <v>105</v>
      </c>
      <c r="J17" s="50" t="s">
        <v>106</v>
      </c>
      <c r="K17" s="50" t="s">
        <v>106</v>
      </c>
      <c r="L17" s="50" t="s">
        <v>106</v>
      </c>
      <c r="M17" s="50" t="s">
        <v>106</v>
      </c>
      <c r="N17" s="50" t="s">
        <v>106</v>
      </c>
      <c r="O17" s="50" t="s">
        <v>105</v>
      </c>
      <c r="P17" s="50" t="s">
        <v>105</v>
      </c>
      <c r="Q17" s="50" t="s">
        <v>105</v>
      </c>
      <c r="R17" s="50" t="s">
        <v>106</v>
      </c>
      <c r="S17" s="29"/>
    </row>
    <row r="18" spans="2:30" ht="26.25" customHeight="1" hidden="1">
      <c r="B18" s="26" t="s">
        <v>60</v>
      </c>
      <c r="C18" s="27" t="str">
        <f>IF(C17="○","（必須）","")</f>
        <v>（必須）</v>
      </c>
      <c r="D18" s="27" t="str">
        <f>IF(D17="○","（必須）","")</f>
        <v>（必須）</v>
      </c>
      <c r="E18" s="27" t="str">
        <f>IF(E17="○","（選択）","")</f>
        <v>（選択）</v>
      </c>
      <c r="F18" s="27"/>
      <c r="G18" s="27" t="str">
        <f aca="true" t="shared" si="0" ref="G18:L18">IF(G17="○","（選択）","")</f>
        <v>（選択）</v>
      </c>
      <c r="H18" s="27">
        <f t="shared" si="0"/>
      </c>
      <c r="I18" s="27" t="str">
        <f t="shared" si="0"/>
        <v>（選択）</v>
      </c>
      <c r="J18" s="27">
        <f t="shared" si="0"/>
      </c>
      <c r="K18" s="28">
        <f t="shared" si="0"/>
      </c>
      <c r="L18" s="27">
        <f t="shared" si="0"/>
      </c>
      <c r="M18" s="27"/>
      <c r="N18" s="27">
        <f>IF(N17="○","（選択）","")</f>
      </c>
      <c r="O18" s="27"/>
      <c r="P18" s="27" t="str">
        <f>IF(P17="○","（選択）","")</f>
        <v>（選択）</v>
      </c>
      <c r="Q18" s="27"/>
      <c r="R18" s="27"/>
      <c r="S18" s="29"/>
      <c r="AA18" s="30" t="s">
        <v>61</v>
      </c>
      <c r="AB18" s="30"/>
      <c r="AC18" s="30"/>
      <c r="AD18" s="30"/>
    </row>
    <row r="19" spans="2:30" ht="41.25" customHeight="1">
      <c r="B19" s="26" t="s">
        <v>62</v>
      </c>
      <c r="C19" s="31"/>
      <c r="D19" s="32"/>
      <c r="E19" s="32"/>
      <c r="F19" s="32"/>
      <c r="G19" s="32"/>
      <c r="H19" s="33"/>
      <c r="I19" s="32"/>
      <c r="J19" s="33"/>
      <c r="K19" s="34"/>
      <c r="L19" s="33"/>
      <c r="M19" s="33"/>
      <c r="N19" s="33"/>
      <c r="O19" s="32"/>
      <c r="P19" s="32"/>
      <c r="Q19" s="32"/>
      <c r="R19" s="33"/>
      <c r="S19" s="29"/>
      <c r="AA19" s="30"/>
      <c r="AB19" s="30"/>
      <c r="AC19" s="30"/>
      <c r="AD19" s="30"/>
    </row>
    <row r="20" spans="2:30" ht="23.25" customHeight="1">
      <c r="B20" s="35" t="s">
        <v>63</v>
      </c>
      <c r="C20" s="36" t="s">
        <v>64</v>
      </c>
      <c r="D20" s="36" t="s">
        <v>65</v>
      </c>
      <c r="E20" s="36" t="s">
        <v>66</v>
      </c>
      <c r="F20" s="36" t="s">
        <v>67</v>
      </c>
      <c r="G20" s="36" t="s">
        <v>68</v>
      </c>
      <c r="H20" s="36" t="s">
        <v>69</v>
      </c>
      <c r="I20" s="36" t="s">
        <v>70</v>
      </c>
      <c r="J20" s="36" t="s">
        <v>71</v>
      </c>
      <c r="K20" s="37" t="s">
        <v>72</v>
      </c>
      <c r="L20" s="36" t="s">
        <v>66</v>
      </c>
      <c r="M20" s="36" t="s">
        <v>68</v>
      </c>
      <c r="N20" s="36" t="s">
        <v>70</v>
      </c>
      <c r="O20" s="38" t="s">
        <v>70</v>
      </c>
      <c r="P20" s="36" t="s">
        <v>73</v>
      </c>
      <c r="Q20" s="36" t="s">
        <v>74</v>
      </c>
      <c r="R20" s="36" t="s">
        <v>75</v>
      </c>
      <c r="S20" s="29"/>
      <c r="AA20" s="30"/>
      <c r="AB20" s="30"/>
      <c r="AC20" s="30"/>
      <c r="AD20" s="30"/>
    </row>
    <row r="21" spans="2:30" ht="52.5" customHeight="1">
      <c r="B21" s="26" t="s">
        <v>76</v>
      </c>
      <c r="C21" s="21" t="s">
        <v>77</v>
      </c>
      <c r="D21" s="39" t="str">
        <f>IF(D17="○","様式５－１０号
優良業務等表彰実績調書","")</f>
        <v>様式５－１０号
優良業務等表彰実績調書</v>
      </c>
      <c r="E21" s="39" t="str">
        <f>IF(E17="○","様式５－５号
同種業務実績調書","")</f>
        <v>様式５－５号
同種業務実績調書</v>
      </c>
      <c r="F21" s="39" t="str">
        <f>IF(F17="○","様式５－７号
配置技術者予定調書","")</f>
        <v>様式５－７号
配置技術者予定調書</v>
      </c>
      <c r="G21" s="39" t="str">
        <f>IF(G17="○","様式５－７号
配置技術者予定調書","")</f>
        <v>様式５－７号
配置技術者予定調書</v>
      </c>
      <c r="H21" s="39"/>
      <c r="I21" s="39" t="str">
        <f>IF(I17="○","様式５－７号
配置技術者予定調書","")</f>
        <v>様式５－７号
配置技術者予定調書</v>
      </c>
      <c r="J21" s="39">
        <f>IF(J17="○","様式５－７号
配置技術者予定調書","")</f>
      </c>
      <c r="K21" s="40">
        <f>IF(K17="○","様式５－７号
配置技術者予定調書","")</f>
      </c>
      <c r="L21" s="39">
        <f>IF(L17="○","様式５－５号
同種業務実績調書","")</f>
      </c>
      <c r="M21" s="39">
        <f>IF(M17="○","様式５－７号
配置技術者予定調書","")</f>
      </c>
      <c r="N21" s="39">
        <f>IF(N17="○","様式５－７号
配置技術者予定調書","")</f>
      </c>
      <c r="O21" s="41" t="str">
        <f>IF(O17="○","様式５－７号
配置技術者予定調書","")</f>
        <v>様式５－７号
配置技術者予定調書</v>
      </c>
      <c r="P21" s="21" t="str">
        <f>IF(P17="○","不要","")</f>
        <v>不要</v>
      </c>
      <c r="Q21" s="21"/>
      <c r="R21" s="42" t="s">
        <v>78</v>
      </c>
      <c r="S21" s="29"/>
      <c r="AA21" s="30"/>
      <c r="AB21" s="30"/>
      <c r="AC21" s="30"/>
      <c r="AD21" s="30"/>
    </row>
    <row r="22" spans="2:30" ht="13.5" customHeight="1">
      <c r="B22" s="43" t="s">
        <v>79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AA22" s="30"/>
      <c r="AB22" s="30"/>
      <c r="AC22" s="30"/>
      <c r="AD22" s="30"/>
    </row>
    <row r="23" spans="2:19" s="45" customFormat="1" ht="13.5" customHeight="1">
      <c r="B23" s="43" t="s">
        <v>80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2:19" s="45" customFormat="1" ht="13.5" customHeight="1">
      <c r="B24" s="43" t="s">
        <v>81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2:19" s="45" customFormat="1" ht="13.5" customHeight="1">
      <c r="B25" s="43" t="s">
        <v>82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2:19" ht="13.5" customHeight="1">
      <c r="B26" s="46" t="s">
        <v>83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19" ht="13.5" customHeight="1">
      <c r="B27" s="46" t="s">
        <v>84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2:19" ht="13.5" customHeight="1">
      <c r="B28" s="46" t="s">
        <v>85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2:19" ht="24.75" customHeight="1">
      <c r="B29" s="68" t="s">
        <v>86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 ht="24.75" customHeight="1">
      <c r="B30" s="69" t="s">
        <v>87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 ht="13.5" customHeight="1">
      <c r="B31" s="46" t="s">
        <v>88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2:19" ht="13.5" customHeight="1">
      <c r="B32" s="46" t="s">
        <v>89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70"/>
      <c r="O32" s="70"/>
      <c r="P32" s="70"/>
      <c r="Q32" s="70"/>
      <c r="R32" s="70"/>
      <c r="S32" s="70"/>
    </row>
    <row r="33" spans="2:19" ht="13.5" customHeight="1">
      <c r="B33" s="46" t="s">
        <v>90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70"/>
      <c r="O33" s="70"/>
      <c r="P33" s="70"/>
      <c r="Q33" s="70"/>
      <c r="R33" s="70"/>
      <c r="S33" s="70"/>
    </row>
    <row r="34" spans="2:19" ht="13.5" customHeight="1">
      <c r="B34" s="46" t="s">
        <v>91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2:19" ht="13.5" customHeight="1">
      <c r="B35" s="46" t="s">
        <v>92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2:19" ht="13.5" customHeight="1">
      <c r="B36" s="46" t="s">
        <v>93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2:19" ht="13.5" customHeight="1">
      <c r="B37" s="46" t="s">
        <v>94</v>
      </c>
      <c r="C37" s="46"/>
      <c r="D37" s="4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2:19" ht="13.5" customHeight="1">
      <c r="B38" s="46" t="s">
        <v>95</v>
      </c>
      <c r="C38" s="46"/>
      <c r="D38" s="4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2:19" ht="13.5" customHeight="1">
      <c r="B39" s="46" t="s">
        <v>96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2:19" ht="13.5" customHeight="1">
      <c r="B40" s="46" t="s">
        <v>97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19" ht="54" customHeight="1">
      <c r="B41" s="71" t="s">
        <v>98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9" ht="22.5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</sheetData>
  <sheetProtection/>
  <mergeCells count="12">
    <mergeCell ref="B29:S29"/>
    <mergeCell ref="B30:S30"/>
    <mergeCell ref="N32:S33"/>
    <mergeCell ref="B41:S41"/>
    <mergeCell ref="C2:R2"/>
    <mergeCell ref="M10:S10"/>
    <mergeCell ref="B14:B16"/>
    <mergeCell ref="C14:R14"/>
    <mergeCell ref="S14:S16"/>
    <mergeCell ref="E15:K15"/>
    <mergeCell ref="L15:N15"/>
    <mergeCell ref="Q15:R15"/>
  </mergeCells>
  <dataValidations count="12">
    <dataValidation errorStyle="information" type="list" allowBlank="1" showInputMessage="1" showErrorMessage="1" sqref="G19">
      <formula1>$Z$3:$Z$7</formula1>
    </dataValidation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$AI$3:$AI$6</formula1>
    </dataValidation>
    <dataValidation errorStyle="information" type="list" allowBlank="1" showInputMessage="1" showErrorMessage="1" sqref="I19">
      <formula1>$AA$3:$AA$7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33" sqref="B33"/>
    </sheetView>
  </sheetViews>
  <sheetFormatPr defaultColWidth="9.00390625" defaultRowHeight="13.5"/>
  <sheetData>
    <row r="1" ht="13.5">
      <c r="A1" t="s">
        <v>107</v>
      </c>
    </row>
    <row r="3" spans="1:4" ht="24.75">
      <c r="A3" s="51" t="s">
        <v>108</v>
      </c>
      <c r="B3" s="52"/>
      <c r="C3" s="52"/>
      <c r="D3" s="52"/>
    </row>
    <row r="5" s="53" customFormat="1" ht="19.5">
      <c r="A5" s="53" t="s">
        <v>109</v>
      </c>
    </row>
    <row r="6" s="53" customFormat="1" ht="19.5">
      <c r="A6" s="53" t="s">
        <v>110</v>
      </c>
    </row>
    <row r="7" s="53" customFormat="1" ht="19.5">
      <c r="A7" s="53" t="s">
        <v>111</v>
      </c>
    </row>
    <row r="8" s="53" customFormat="1" ht="19.5">
      <c r="A8" s="53" t="s">
        <v>112</v>
      </c>
    </row>
    <row r="9" s="53" customFormat="1" ht="19.5">
      <c r="A9" s="53" t="s">
        <v>113</v>
      </c>
    </row>
    <row r="10" s="53" customFormat="1" ht="19.5">
      <c r="A10" s="53" t="s">
        <v>114</v>
      </c>
    </row>
    <row r="11" s="53" customFormat="1" ht="19.5">
      <c r="A11" s="53" t="s">
        <v>115</v>
      </c>
    </row>
    <row r="12" s="53" customFormat="1" ht="19.5"/>
    <row r="13" s="53" customFormat="1" ht="19.5">
      <c r="A13" s="53" t="s">
        <v>116</v>
      </c>
    </row>
    <row r="14" s="53" customFormat="1" ht="19.5">
      <c r="A14" s="53" t="s">
        <v>117</v>
      </c>
    </row>
    <row r="15" s="53" customFormat="1" ht="19.5">
      <c r="A15" s="53" t="s">
        <v>118</v>
      </c>
    </row>
    <row r="16" s="53" customFormat="1" ht="19.5">
      <c r="A16" s="53" t="s">
        <v>119</v>
      </c>
    </row>
    <row r="17" s="53" customFormat="1" ht="19.5"/>
    <row r="18" s="53" customFormat="1" ht="19.5">
      <c r="A18" s="53" t="s">
        <v>120</v>
      </c>
    </row>
    <row r="19" s="53" customFormat="1" ht="19.5">
      <c r="A19" s="53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2017-06-19T02:47:24Z</dcterms:created>
  <dcterms:modified xsi:type="dcterms:W3CDTF">2017-06-19T09:35:20Z</dcterms:modified>
  <cp:category/>
  <cp:version/>
  <cp:contentType/>
  <cp:contentStatus/>
</cp:coreProperties>
</file>