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</sheets>
  <externalReferences>
    <externalReference r:id="rId4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'様式５－３号'!$A$1:$Q$36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<sst xmlns="http://schemas.openxmlformats.org/spreadsheetml/2006/main" count="135" uniqueCount="103">
  <si>
    <t>様式５－３号</t>
  </si>
  <si>
    <t>価格以外の評価点申請書（委託業務）</t>
  </si>
  <si>
    <t>優良表彰</t>
  </si>
  <si>
    <t>優良技術者等</t>
  </si>
  <si>
    <t>継続教育</t>
  </si>
  <si>
    <t>電子納品</t>
  </si>
  <si>
    <t>担当技術者</t>
  </si>
  <si>
    <t>地域要件</t>
  </si>
  <si>
    <t>社会貢献</t>
  </si>
  <si>
    <t>　</t>
  </si>
  <si>
    <t>　件</t>
  </si>
  <si>
    <t>優良技術者</t>
  </si>
  <si>
    <t>建設120以上</t>
  </si>
  <si>
    <t>技術士　建設部門（鋼構造及びコンクリート）</t>
  </si>
  <si>
    <t>資格あり</t>
  </si>
  <si>
    <t>技術士　建設部門（鋼構造及びコンクリート）</t>
  </si>
  <si>
    <t>北信地域本店</t>
  </si>
  <si>
    <t>あり</t>
  </si>
  <si>
    <t>成績82点2件者</t>
  </si>
  <si>
    <t>建設90以上</t>
  </si>
  <si>
    <t>なし</t>
  </si>
  <si>
    <t>資格なし</t>
  </si>
  <si>
    <t>認定技術管理者　鋼構造及びコンクリート部門</t>
  </si>
  <si>
    <t>地域外</t>
  </si>
  <si>
    <t>住　　　　　　所</t>
  </si>
  <si>
    <t>なし</t>
  </si>
  <si>
    <t>成績82点者</t>
  </si>
  <si>
    <t>上級土木技術者（橋梁）コースB</t>
  </si>
  <si>
    <t>商号又は名称</t>
  </si>
  <si>
    <t>成績78点者</t>
  </si>
  <si>
    <t>道守コース</t>
  </si>
  <si>
    <t>代 表 者 氏名</t>
  </si>
  <si>
    <t>RCCM（鋼構造及びコンクリート部門）</t>
  </si>
  <si>
    <t>入札参加許可番号10桁</t>
  </si>
  <si>
    <t>土木鋼構造診断士</t>
  </si>
  <si>
    <t>（旧）入札参加許可番号</t>
  </si>
  <si>
    <t>コンクリート構造診断士</t>
  </si>
  <si>
    <t>※業務成績点の対照となる３年間及びそれ以降、許可番号に変更があった場合の（旧）許可番号　　</t>
  </si>
  <si>
    <t>特定道守（鋼構造）コース</t>
  </si>
  <si>
    <t>特定道守（コンクリート構造）コース</t>
  </si>
  <si>
    <t>特定道守コース</t>
  </si>
  <si>
    <t>道路橋梁点検士</t>
  </si>
  <si>
    <t>区　　　　分</t>
  </si>
  <si>
    <t>価格以外の評価項目</t>
  </si>
  <si>
    <t>備　考</t>
  </si>
  <si>
    <t>一級構造物診断士</t>
  </si>
  <si>
    <t>業務成績</t>
  </si>
  <si>
    <t>業務実績</t>
  </si>
  <si>
    <t>地域要件</t>
  </si>
  <si>
    <t>二級構造物診断士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</si>
  <si>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</si>
  <si>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</si>
  <si>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</si>
  <si>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</si>
  <si>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</si>
  <si>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</si>
  <si>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</si>
  <si>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1級土木技術者（橋梁）コースB</t>
  </si>
  <si>
    <t>当該業務で評価の対象とする項目</t>
  </si>
  <si>
    <t>○</t>
  </si>
  <si>
    <t>道守補コース</t>
  </si>
  <si>
    <t>必須・選択別</t>
  </si>
  <si>
    <t>ブレストレストコンクリート技士</t>
  </si>
  <si>
    <t>会社として評価を希望する項目の内容</t>
  </si>
  <si>
    <t>コンクリート診断士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</si>
  <si>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</si>
  <si>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</si>
  <si>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</si>
  <si>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</si>
  <si>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</si>
  <si>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</si>
  <si>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</si>
  <si>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</si>
  <si>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</si>
  <si>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注９</t>
  </si>
  <si>
    <t>注１０</t>
  </si>
  <si>
    <t>落札候補者となった場合、提出する資料</t>
  </si>
  <si>
    <t>不要</t>
  </si>
  <si>
    <t>　　注１）業務成績の点数は、入札公告に記載の２年間に完了した業務の平均成績評定点（単純平均）を記載[小数点以下第1位四捨五入整数止め]</t>
  </si>
  <si>
    <t>　　　　　ただし、件数が５件未満の場合は4年間とします。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</si>
  <si>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</si>
  <si>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</si>
  <si>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</si>
  <si>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注８）電子納品については、電子納品に関する資格を有する場合「資格あり」を記載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</si>
  <si>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</si>
  <si>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</si>
  <si>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</si>
  <si>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</si>
  <si>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</si>
  <si>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管理技術者 氏名</t>
  </si>
  <si>
    <t>担当技術者 氏名</t>
  </si>
  <si>
    <t>管理技術者</t>
  </si>
  <si>
    <t>照査技術者</t>
  </si>
  <si>
    <t>○</t>
  </si>
  <si>
    <t/>
  </si>
  <si>
    <t xml:space="preserve"> 発注機関：公益財団法人長野県建設技術センター</t>
  </si>
  <si>
    <t xml:space="preserve"> 業 務 名：平成２８年度　橋梁定期点検業務</t>
  </si>
  <si>
    <t>　　注５）継続教育（ＣＰＤ）については、建設系「120単位あり」「90単位あり」、そうでない場合に「なし」を記載（証明書の有効期間は３年とする）</t>
  </si>
  <si>
    <t>　　注６）手持ち業務量は、県発注業務量について「管理技術者」としての業務量を○件と記載。</t>
  </si>
  <si>
    <t>　　注７）技術者資格は、リストの中から選択</t>
  </si>
  <si>
    <t xml:space="preserve"> 業務箇所：長野市（信州新町・中条・大岡・鬼無里・戸隠）、白馬村</t>
  </si>
  <si>
    <t>中信地域本店</t>
  </si>
  <si>
    <t>　　注９）地域要件は、本社の所在地について「中信地域本店」、「北信地域本店」、「地域外」の別を記載。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</si>
</sst>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u val="single"/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10"/>
      <color rgb="FFFF0000"/>
      <name val="ＭＳ Ｐゴシック"/>
      <family val="3"/>
    </font>
    <font>
      <sz val="10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ont="0" applyAlignment="0">
      <protection/>
    </xf>
    <xf numFmtId="0" fontId="11" fillId="0" borderId="1" applyNumberFormat="0" applyFont="0" applyAlignment="0">
      <protection/>
    </xf>
    <xf numFmtId="0" fontId="0" fillId="0" borderId="2" applyNumberFormat="0" applyAlignment="0">
      <protection/>
    </xf>
    <xf numFmtId="0" fontId="11" fillId="0" borderId="1" applyNumberFormat="0" applyFont="0" applyAlignment="0">
      <protection/>
    </xf>
    <xf numFmtId="0" fontId="0" fillId="0" borderId="2" applyNumberFormat="0" applyAlignment="0"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12" fillId="0" borderId="0" applyFill="0" applyBorder="0" applyAlignment="0">
      <protection/>
    </xf>
    <xf numFmtId="38" fontId="13" fillId="20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10" fontId="13" fillId="21" borderId="5" applyNumberFormat="0" applyBorder="0" applyAlignment="0" applyProtection="0"/>
    <xf numFmtId="177" fontId="1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17" fillId="0" borderId="0">
      <alignment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6" applyNumberFormat="0" applyAlignment="0" applyProtection="0"/>
    <xf numFmtId="0" fontId="47" fillId="29" borderId="0" applyNumberFormat="0" applyBorder="0" applyAlignment="0" applyProtection="0"/>
    <xf numFmtId="9" fontId="43" fillId="0" borderId="0" applyFont="0" applyFill="0" applyBorder="0" applyAlignment="0" applyProtection="0"/>
    <xf numFmtId="0" fontId="43" fillId="30" borderId="7" applyNumberFormat="0" applyFon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2" borderId="14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3" borderId="9" applyNumberFormat="0" applyAlignment="0" applyProtection="0"/>
    <xf numFmtId="0" fontId="18" fillId="0" borderId="0">
      <alignment/>
      <protection/>
    </xf>
    <xf numFmtId="0" fontId="59" fillId="34" borderId="0" applyNumberFormat="0" applyBorder="0" applyAlignment="0" applyProtection="0"/>
    <xf numFmtId="0" fontId="19" fillId="35" borderId="15" applyNumberFormat="0" applyAlignment="0" applyProtection="0"/>
    <xf numFmtId="0" fontId="0" fillId="21" borderId="16" applyNumberFormat="0" applyFont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36" borderId="20" applyNumberFormat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60" fillId="40" borderId="5" xfId="0" applyFont="1" applyFill="1" applyBorder="1" applyAlignment="1">
      <alignment horizontal="center" vertical="center" wrapText="1"/>
    </xf>
    <xf numFmtId="0" fontId="61" fillId="40" borderId="22" xfId="0" applyFont="1" applyFill="1" applyBorder="1" applyAlignment="1">
      <alignment horizontal="center" vertical="center" shrinkToFit="1"/>
    </xf>
    <xf numFmtId="0" fontId="62" fillId="40" borderId="5" xfId="0" applyFont="1" applyFill="1" applyBorder="1" applyAlignment="1">
      <alignment horizontal="center" vertical="center" wrapText="1"/>
    </xf>
    <xf numFmtId="0" fontId="63" fillId="40" borderId="5" xfId="0" applyFont="1" applyFill="1" applyBorder="1" applyAlignment="1">
      <alignment horizontal="center" vertical="center" wrapText="1"/>
    </xf>
    <xf numFmtId="0" fontId="60" fillId="40" borderId="5" xfId="0" applyFont="1" applyFill="1" applyBorder="1" applyAlignment="1">
      <alignment vertical="center" wrapText="1"/>
    </xf>
    <xf numFmtId="0" fontId="60" fillId="40" borderId="5" xfId="0" applyFont="1" applyFill="1" applyBorder="1" applyAlignment="1">
      <alignment horizontal="center" vertical="center"/>
    </xf>
    <xf numFmtId="0" fontId="60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4" fillId="0" borderId="5" xfId="0" applyNumberFormat="1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0" fillId="40" borderId="5" xfId="0" applyFont="1" applyFill="1" applyBorder="1" applyAlignment="1">
      <alignment horizontal="right" vertical="center" wrapText="1"/>
    </xf>
    <xf numFmtId="0" fontId="65" fillId="40" borderId="5" xfId="0" applyFont="1" applyFill="1" applyBorder="1" applyAlignment="1">
      <alignment horizontal="center" vertical="center"/>
    </xf>
    <xf numFmtId="0" fontId="66" fillId="40" borderId="5" xfId="0" applyFont="1" applyFill="1" applyBorder="1" applyAlignment="1">
      <alignment horizontal="center" vertical="center"/>
    </xf>
    <xf numFmtId="0" fontId="62" fillId="40" borderId="5" xfId="0" applyFont="1" applyFill="1" applyBorder="1" applyAlignment="1">
      <alignment vertical="center" wrapText="1"/>
    </xf>
    <xf numFmtId="0" fontId="63" fillId="40" borderId="5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64" fillId="0" borderId="5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0" fillId="40" borderId="5" xfId="0" applyFont="1" applyFill="1" applyBorder="1" applyAlignment="1">
      <alignment horizontal="center" vertical="center" wrapText="1"/>
    </xf>
    <xf numFmtId="0" fontId="60" fillId="40" borderId="24" xfId="0" applyFont="1" applyFill="1" applyBorder="1" applyAlignment="1">
      <alignment horizontal="center" vertical="center"/>
    </xf>
    <xf numFmtId="0" fontId="60" fillId="40" borderId="4" xfId="0" applyFont="1" applyFill="1" applyBorder="1" applyAlignment="1">
      <alignment horizontal="center" vertical="center"/>
    </xf>
    <xf numFmtId="0" fontId="60" fillId="40" borderId="25" xfId="0" applyFont="1" applyFill="1" applyBorder="1" applyAlignment="1">
      <alignment horizontal="center" vertical="center"/>
    </xf>
    <xf numFmtId="0" fontId="60" fillId="40" borderId="26" xfId="0" applyFont="1" applyFill="1" applyBorder="1" applyAlignment="1">
      <alignment horizontal="center" vertical="center"/>
    </xf>
    <xf numFmtId="0" fontId="60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7"/>
  <sheetViews>
    <sheetView tabSelected="1" zoomScalePageLayoutView="0" workbookViewId="0" topLeftCell="A1">
      <selection activeCell="N5" sqref="N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16" width="10.125" style="2" customWidth="1"/>
    <col min="17" max="17" width="6.625" style="2" customWidth="1"/>
    <col min="18" max="18" width="0.875" style="2" customWidth="1"/>
    <col min="19" max="20" width="9.00390625" style="2" customWidth="1"/>
    <col min="21" max="21" width="13.625" style="2" hidden="1" customWidth="1"/>
    <col min="22" max="30" width="14.50390625" style="2" hidden="1" customWidth="1"/>
    <col min="31" max="32" width="9.00390625" style="2" hidden="1" customWidth="1"/>
    <col min="33" max="16384" width="9.00390625" style="2" customWidth="1"/>
  </cols>
  <sheetData>
    <row r="1" spans="2:17" ht="18.75" customHeight="1">
      <c r="B1" s="1" t="s">
        <v>0</v>
      </c>
      <c r="Q1" s="3"/>
    </row>
    <row r="2" spans="3:32" ht="22.5" customHeight="1">
      <c r="C2" s="46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U2" s="2" t="s">
        <v>2</v>
      </c>
      <c r="V2" s="2" t="str">
        <f>+E15&amp;"実績"</f>
        <v>管理技術者実績</v>
      </c>
      <c r="W2" s="2" t="s">
        <v>3</v>
      </c>
      <c r="X2" s="2" t="s">
        <v>4</v>
      </c>
      <c r="Y2" s="2" t="str">
        <f>+E15&amp;"資格"</f>
        <v>管理技術者資格</v>
      </c>
      <c r="Z2" s="2" t="s">
        <v>5</v>
      </c>
      <c r="AA2" s="2" t="str">
        <f>+K15&amp;"実績"</f>
        <v>照査技術者実績</v>
      </c>
      <c r="AB2" s="2" t="s">
        <v>4</v>
      </c>
      <c r="AC2" s="2" t="str">
        <f>+K15&amp;"資格"</f>
        <v>照査技術者資格</v>
      </c>
      <c r="AD2" s="2" t="s">
        <v>6</v>
      </c>
      <c r="AE2" s="2" t="s">
        <v>7</v>
      </c>
      <c r="AF2" s="2" t="s">
        <v>8</v>
      </c>
    </row>
    <row r="3" spans="21:32" ht="12" customHeight="1">
      <c r="U3" s="5" t="s">
        <v>9</v>
      </c>
      <c r="V3" s="6" t="s">
        <v>10</v>
      </c>
      <c r="W3" s="5" t="s">
        <v>11</v>
      </c>
      <c r="X3" s="7" t="s">
        <v>12</v>
      </c>
      <c r="Y3" s="8" t="s">
        <v>13</v>
      </c>
      <c r="Z3" s="7" t="s">
        <v>14</v>
      </c>
      <c r="AA3" s="6"/>
      <c r="AB3" s="7"/>
      <c r="AC3" s="8"/>
      <c r="AD3" s="8" t="s">
        <v>15</v>
      </c>
      <c r="AE3" s="6" t="s">
        <v>101</v>
      </c>
      <c r="AF3" s="6" t="s">
        <v>17</v>
      </c>
    </row>
    <row r="4" spans="2:32" ht="22.5" customHeight="1">
      <c r="B4" s="9" t="s">
        <v>95</v>
      </c>
      <c r="D4" s="9"/>
      <c r="U4" s="5" t="s">
        <v>17</v>
      </c>
      <c r="V4" s="5" t="s">
        <v>10</v>
      </c>
      <c r="W4" s="5" t="s">
        <v>18</v>
      </c>
      <c r="X4" s="7" t="s">
        <v>19</v>
      </c>
      <c r="Y4" s="8" t="s">
        <v>20</v>
      </c>
      <c r="Z4" s="7" t="s">
        <v>21</v>
      </c>
      <c r="AA4" s="5"/>
      <c r="AB4" s="7"/>
      <c r="AC4" s="8"/>
      <c r="AD4" s="8" t="s">
        <v>22</v>
      </c>
      <c r="AE4" s="6" t="s">
        <v>16</v>
      </c>
      <c r="AF4" s="5" t="s">
        <v>20</v>
      </c>
    </row>
    <row r="5" spans="2:32" ht="22.5" customHeight="1">
      <c r="B5" s="9" t="s">
        <v>96</v>
      </c>
      <c r="D5" s="9"/>
      <c r="L5" s="10" t="s">
        <v>24</v>
      </c>
      <c r="M5" s="10"/>
      <c r="N5" s="10"/>
      <c r="O5" s="10"/>
      <c r="P5" s="10"/>
      <c r="Q5" s="11"/>
      <c r="U5" s="6" t="s">
        <v>25</v>
      </c>
      <c r="V5" s="5" t="s">
        <v>25</v>
      </c>
      <c r="W5" s="5" t="s">
        <v>26</v>
      </c>
      <c r="X5" s="2" t="s">
        <v>25</v>
      </c>
      <c r="Y5" s="8"/>
      <c r="Z5" s="8"/>
      <c r="AA5" s="5"/>
      <c r="AC5" s="8"/>
      <c r="AD5" s="8" t="s">
        <v>27</v>
      </c>
      <c r="AE5" s="5" t="s">
        <v>23</v>
      </c>
      <c r="AF5" s="5"/>
    </row>
    <row r="6" spans="2:32" ht="22.5" customHeight="1">
      <c r="B6" s="9" t="s">
        <v>100</v>
      </c>
      <c r="D6" s="9"/>
      <c r="L6" s="12" t="s">
        <v>28</v>
      </c>
      <c r="M6" s="12"/>
      <c r="N6" s="12"/>
      <c r="O6" s="12"/>
      <c r="P6" s="12"/>
      <c r="Q6" s="13"/>
      <c r="V6" s="6"/>
      <c r="W6" s="5" t="s">
        <v>29</v>
      </c>
      <c r="Y6" s="8"/>
      <c r="Z6" s="8"/>
      <c r="AA6" s="6"/>
      <c r="AC6" s="8"/>
      <c r="AD6" s="8" t="s">
        <v>30</v>
      </c>
      <c r="AE6" s="6"/>
      <c r="AF6" s="6"/>
    </row>
    <row r="7" spans="12:32" ht="22.5" customHeight="1">
      <c r="L7" s="12" t="s">
        <v>31</v>
      </c>
      <c r="M7" s="12"/>
      <c r="N7" s="12"/>
      <c r="O7" s="12"/>
      <c r="P7" s="12"/>
      <c r="Q7" s="13"/>
      <c r="V7" s="6"/>
      <c r="W7" s="6"/>
      <c r="X7" s="7"/>
      <c r="Y7" s="6"/>
      <c r="Z7" s="6"/>
      <c r="AA7" s="6"/>
      <c r="AC7" s="6"/>
      <c r="AD7" s="6" t="s">
        <v>32</v>
      </c>
      <c r="AE7" s="6"/>
      <c r="AF7" s="6"/>
    </row>
    <row r="8" spans="12:30" ht="21" customHeight="1">
      <c r="L8" s="12" t="s">
        <v>33</v>
      </c>
      <c r="M8" s="12"/>
      <c r="N8" s="12"/>
      <c r="O8" s="12"/>
      <c r="P8" s="12"/>
      <c r="Q8" s="13"/>
      <c r="X8" s="7"/>
      <c r="AD8" s="2" t="s">
        <v>34</v>
      </c>
    </row>
    <row r="9" spans="12:30" ht="22.5" customHeight="1">
      <c r="L9" s="12" t="s">
        <v>35</v>
      </c>
      <c r="M9" s="12"/>
      <c r="N9" s="12"/>
      <c r="O9" s="12"/>
      <c r="P9" s="12"/>
      <c r="Q9" s="11"/>
      <c r="X9" s="7"/>
      <c r="AD9" s="2" t="s">
        <v>36</v>
      </c>
    </row>
    <row r="10" spans="12:30" ht="21.75" customHeight="1">
      <c r="L10" s="47" t="s">
        <v>37</v>
      </c>
      <c r="M10" s="47"/>
      <c r="N10" s="47"/>
      <c r="O10" s="47"/>
      <c r="P10" s="47"/>
      <c r="Q10" s="47"/>
      <c r="AD10" s="2" t="s">
        <v>38</v>
      </c>
    </row>
    <row r="11" spans="12:30" ht="21" customHeight="1">
      <c r="L11" s="40" t="s">
        <v>89</v>
      </c>
      <c r="M11" s="14" t="s">
        <v>89</v>
      </c>
      <c r="N11" s="15"/>
      <c r="O11" s="16"/>
      <c r="P11" s="16"/>
      <c r="Q11" s="11"/>
      <c r="AD11" s="2" t="s">
        <v>39</v>
      </c>
    </row>
    <row r="12" spans="12:30" ht="21" customHeight="1">
      <c r="L12" s="41" t="s">
        <v>90</v>
      </c>
      <c r="M12" s="17" t="s">
        <v>90</v>
      </c>
      <c r="N12" s="17"/>
      <c r="O12" s="18"/>
      <c r="P12" s="18"/>
      <c r="Q12" s="11"/>
      <c r="AD12" s="2" t="s">
        <v>40</v>
      </c>
    </row>
    <row r="13" spans="15:30" ht="3.75" customHeight="1">
      <c r="O13" s="19"/>
      <c r="AD13" s="2" t="s">
        <v>41</v>
      </c>
    </row>
    <row r="14" spans="2:30" ht="22.5" customHeight="1">
      <c r="B14" s="48" t="s">
        <v>42</v>
      </c>
      <c r="C14" s="49" t="s">
        <v>43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 t="s">
        <v>44</v>
      </c>
      <c r="AD14" s="2" t="s">
        <v>45</v>
      </c>
    </row>
    <row r="15" spans="2:30" s="7" customFormat="1" ht="22.5" customHeight="1">
      <c r="B15" s="48"/>
      <c r="C15" s="20" t="s">
        <v>46</v>
      </c>
      <c r="D15" s="20" t="s">
        <v>47</v>
      </c>
      <c r="E15" s="54" t="s">
        <v>91</v>
      </c>
      <c r="F15" s="55"/>
      <c r="G15" s="55"/>
      <c r="H15" s="55"/>
      <c r="I15" s="55"/>
      <c r="J15" s="56"/>
      <c r="K15" s="54" t="s">
        <v>92</v>
      </c>
      <c r="L15" s="55"/>
      <c r="M15" s="56"/>
      <c r="N15" s="21" t="s">
        <v>6</v>
      </c>
      <c r="O15" s="20" t="s">
        <v>48</v>
      </c>
      <c r="P15" s="20" t="s">
        <v>8</v>
      </c>
      <c r="Q15" s="52"/>
      <c r="AD15" s="7" t="s">
        <v>49</v>
      </c>
    </row>
    <row r="16" spans="2:30" s="7" customFormat="1" ht="22.5" customHeight="1">
      <c r="B16" s="48"/>
      <c r="C16" s="22" t="s">
        <v>50</v>
      </c>
      <c r="D16" s="22" t="s">
        <v>2</v>
      </c>
      <c r="E16" s="22" t="s">
        <v>51</v>
      </c>
      <c r="F16" s="22" t="s">
        <v>3</v>
      </c>
      <c r="G16" s="22" t="s">
        <v>4</v>
      </c>
      <c r="H16" s="22" t="s">
        <v>52</v>
      </c>
      <c r="I16" s="22" t="s">
        <v>53</v>
      </c>
      <c r="J16" s="22" t="s">
        <v>5</v>
      </c>
      <c r="K16" s="22" t="s">
        <v>51</v>
      </c>
      <c r="L16" s="22" t="s">
        <v>4</v>
      </c>
      <c r="M16" s="22" t="s">
        <v>53</v>
      </c>
      <c r="N16" s="23" t="s">
        <v>54</v>
      </c>
      <c r="O16" s="22" t="s">
        <v>55</v>
      </c>
      <c r="P16" s="22" t="s">
        <v>56</v>
      </c>
      <c r="Q16" s="53"/>
      <c r="AD16" s="7" t="s">
        <v>57</v>
      </c>
    </row>
    <row r="17" spans="2:30" ht="33" customHeight="1">
      <c r="B17" s="24" t="s">
        <v>58</v>
      </c>
      <c r="C17" s="25" t="s">
        <v>59</v>
      </c>
      <c r="D17" s="25" t="s">
        <v>93</v>
      </c>
      <c r="E17" s="42" t="s">
        <v>93</v>
      </c>
      <c r="F17" s="42" t="s">
        <v>93</v>
      </c>
      <c r="G17" s="42" t="s">
        <v>93</v>
      </c>
      <c r="H17" s="42" t="s">
        <v>94</v>
      </c>
      <c r="I17" s="42" t="s">
        <v>93</v>
      </c>
      <c r="J17" s="42" t="s">
        <v>93</v>
      </c>
      <c r="K17" s="42" t="s">
        <v>94</v>
      </c>
      <c r="L17" s="42" t="s">
        <v>94</v>
      </c>
      <c r="M17" s="42" t="s">
        <v>94</v>
      </c>
      <c r="N17" s="42" t="s">
        <v>93</v>
      </c>
      <c r="O17" s="42" t="s">
        <v>93</v>
      </c>
      <c r="P17" s="25" t="s">
        <v>93</v>
      </c>
      <c r="Q17" s="26"/>
      <c r="AD17" s="2" t="s">
        <v>60</v>
      </c>
    </row>
    <row r="18" spans="2:30" ht="26.25" customHeight="1" hidden="1">
      <c r="B18" s="24" t="s">
        <v>61</v>
      </c>
      <c r="C18" s="25" t="str">
        <f>IF(C17="○","（必須）","")</f>
        <v>（必須）</v>
      </c>
      <c r="D18" s="25" t="str">
        <f>IF(D17="○","（必須）","")</f>
        <v>（必須）</v>
      </c>
      <c r="E18" s="25" t="str">
        <f>IF(E17="○","（選択）","")</f>
        <v>（選択）</v>
      </c>
      <c r="F18" s="25"/>
      <c r="G18" s="25" t="str">
        <f>IF(G17="○","（選択）","")</f>
        <v>（選択）</v>
      </c>
      <c r="H18" s="25">
        <f>IF(H17="○","（選択）","")</f>
      </c>
      <c r="I18" s="25" t="str">
        <f>IF(I17="○","（選択）","")</f>
        <v>（選択）</v>
      </c>
      <c r="J18" s="25" t="str">
        <f>IF(J17="○","（選択）","")</f>
        <v>（選択）</v>
      </c>
      <c r="K18" s="25">
        <f>IF(K17="○","（選択）","")</f>
      </c>
      <c r="L18" s="25"/>
      <c r="M18" s="25">
        <f>IF(M17="○","（選択）","")</f>
      </c>
      <c r="N18" s="25"/>
      <c r="O18" s="25" t="str">
        <f>IF(O17="○","（選択）","")</f>
        <v>（選択）</v>
      </c>
      <c r="P18" s="25"/>
      <c r="Q18" s="26"/>
      <c r="Y18" s="27"/>
      <c r="Z18" s="27"/>
      <c r="AD18" s="2" t="s">
        <v>62</v>
      </c>
    </row>
    <row r="19" spans="2:30" ht="44.25" customHeight="1">
      <c r="B19" s="24" t="s">
        <v>63</v>
      </c>
      <c r="C19" s="28"/>
      <c r="D19" s="29"/>
      <c r="E19" s="29"/>
      <c r="F19" s="29"/>
      <c r="G19" s="29"/>
      <c r="H19" s="30"/>
      <c r="I19" s="29"/>
      <c r="J19" s="29"/>
      <c r="K19" s="30"/>
      <c r="L19" s="30"/>
      <c r="M19" s="30"/>
      <c r="N19" s="43"/>
      <c r="O19" s="29"/>
      <c r="P19" s="29"/>
      <c r="Q19" s="26"/>
      <c r="Y19" s="27"/>
      <c r="Z19" s="27"/>
      <c r="AD19" s="2" t="s">
        <v>64</v>
      </c>
    </row>
    <row r="20" spans="2:26" ht="23.25" customHeight="1">
      <c r="B20" s="31" t="s">
        <v>65</v>
      </c>
      <c r="C20" s="32" t="s">
        <v>66</v>
      </c>
      <c r="D20" s="32" t="s">
        <v>67</v>
      </c>
      <c r="E20" s="32" t="s">
        <v>68</v>
      </c>
      <c r="F20" s="32" t="s">
        <v>69</v>
      </c>
      <c r="G20" s="32" t="s">
        <v>70</v>
      </c>
      <c r="H20" s="32" t="s">
        <v>71</v>
      </c>
      <c r="I20" s="32" t="s">
        <v>72</v>
      </c>
      <c r="J20" s="32" t="s">
        <v>73</v>
      </c>
      <c r="K20" s="32" t="s">
        <v>68</v>
      </c>
      <c r="L20" s="32" t="s">
        <v>70</v>
      </c>
      <c r="M20" s="32" t="s">
        <v>72</v>
      </c>
      <c r="N20" s="33" t="s">
        <v>72</v>
      </c>
      <c r="O20" s="32" t="s">
        <v>74</v>
      </c>
      <c r="P20" s="32" t="s">
        <v>75</v>
      </c>
      <c r="Q20" s="26"/>
      <c r="Y20" s="27"/>
      <c r="Z20" s="27"/>
    </row>
    <row r="21" spans="2:26" ht="52.5" customHeight="1">
      <c r="B21" s="24" t="s">
        <v>76</v>
      </c>
      <c r="C21" s="20" t="s">
        <v>77</v>
      </c>
      <c r="D21" s="34" t="str">
        <f>IF(D17="○","様式５－１０号
優良業務等表彰実績調書","")</f>
        <v>様式５－１０号
優良業務等表彰実績調書</v>
      </c>
      <c r="E21" s="34" t="str">
        <f>IF(E17="○","様式５－５号
同種業務実績調書","")</f>
        <v>様式５－５号
同種業務実績調書</v>
      </c>
      <c r="F21" s="34" t="str">
        <f>IF(F17="○","様式５－７号
配置技術者予定調書","")</f>
        <v>様式５－７号
配置技術者予定調書</v>
      </c>
      <c r="G21" s="34" t="str">
        <f>IF(G17="○","様式５－７号
配置技術者予定調書","")</f>
        <v>様式５－７号
配置技術者予定調書</v>
      </c>
      <c r="H21" s="34"/>
      <c r="I21" s="34" t="str">
        <f>IF(I17="○","様式５－７号
配置技術者予定調書","")</f>
        <v>様式５－７号
配置技術者予定調書</v>
      </c>
      <c r="J21" s="34" t="str">
        <f>IF(J17="○","様式５－７号
配置技術者予定調書","")</f>
        <v>様式５－７号
配置技術者予定調書</v>
      </c>
      <c r="K21" s="34">
        <f>IF(K17="○","様式５－５号
同種業務実績調書","")</f>
      </c>
      <c r="L21" s="34">
        <f>IF(L17="○","様式５－７号
配置技術者予定調書","")</f>
      </c>
      <c r="M21" s="34">
        <f>IF(M17="○","様式５－７号
配置技術者予定調書","")</f>
      </c>
      <c r="N21" s="35" t="str">
        <f>IF(N17="○","様式５－７号
配置技術者予定調書","")</f>
        <v>様式５－７号
配置技術者予定調書</v>
      </c>
      <c r="O21" s="20" t="str">
        <f>IF(O17="○","不要","")</f>
        <v>不要</v>
      </c>
      <c r="P21" s="20"/>
      <c r="Q21" s="26"/>
      <c r="Y21" s="27"/>
      <c r="Z21" s="27"/>
    </row>
    <row r="22" spans="2:26" ht="13.5" customHeight="1">
      <c r="B22" s="36" t="s">
        <v>78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Y22" s="27"/>
      <c r="Z22" s="27"/>
    </row>
    <row r="23" spans="2:17" ht="13.5" customHeight="1">
      <c r="B23" s="38" t="s">
        <v>79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3.5" customHeight="1">
      <c r="B24" s="36" t="s">
        <v>80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3.5" customHeight="1">
      <c r="B25" s="36" t="s">
        <v>81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ht="13.5" customHeight="1">
      <c r="B26" s="36" t="s">
        <v>82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13.5">
      <c r="B27" s="44" t="s">
        <v>97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3.5" customHeight="1">
      <c r="B28" s="36" t="s">
        <v>98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3.5" customHeight="1">
      <c r="B29" s="36" t="s">
        <v>99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5"/>
      <c r="N29" s="45"/>
      <c r="O29" s="45"/>
      <c r="P29" s="45"/>
      <c r="Q29" s="45"/>
    </row>
    <row r="30" spans="2:17" ht="13.5" customHeight="1">
      <c r="B30" s="36" t="s">
        <v>83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5"/>
      <c r="N30" s="45"/>
      <c r="O30" s="45"/>
      <c r="P30" s="45"/>
      <c r="Q30" s="45"/>
    </row>
    <row r="31" spans="2:17" ht="13.5" customHeight="1">
      <c r="B31" s="36" t="s">
        <v>102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ht="13.5" customHeight="1">
      <c r="B32" s="36" t="s">
        <v>84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7" ht="13.5" customHeight="1">
      <c r="B33" s="36" t="s">
        <v>85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ht="13.5" customHeight="1">
      <c r="B34" s="36" t="s">
        <v>86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5" customHeight="1">
      <c r="B35" s="36" t="s">
        <v>87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2:17" ht="13.5" customHeight="1">
      <c r="B36" s="36" t="s">
        <v>88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2:17" ht="22.5" customHeight="1"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/>
  <mergeCells count="9">
    <mergeCell ref="B27:Q27"/>
    <mergeCell ref="M29:Q30"/>
    <mergeCell ref="C2:P2"/>
    <mergeCell ref="L10:Q10"/>
    <mergeCell ref="B14:B16"/>
    <mergeCell ref="C14:P14"/>
    <mergeCell ref="Q14:Q16"/>
    <mergeCell ref="E15:J15"/>
    <mergeCell ref="K15:M15"/>
  </mergeCells>
  <dataValidations count="11">
    <dataValidation type="list" allowBlank="1" showInputMessage="1" sqref="N19">
      <formula1>$AD$3:$AD$19</formula1>
    </dataValidation>
    <dataValidation type="list" allowBlank="1" showInputMessage="1" sqref="D19">
      <formula1>$U$4:$U$6</formula1>
    </dataValidation>
    <dataValidation type="list" allowBlank="1" showInputMessage="1" sqref="L19">
      <formula1>$AB$3:$AB$5</formula1>
    </dataValidation>
    <dataValidation errorStyle="information" type="list" allowBlank="1" showInputMessage="1" showErrorMessage="1" sqref="J19">
      <formula1>$Z$3:$Z$4</formula1>
    </dataValidation>
    <dataValidation errorStyle="information" type="list" allowBlank="1" showInputMessage="1" showErrorMessage="1" sqref="G19">
      <formula1>$X$3:$X$10</formula1>
    </dataValidation>
    <dataValidation type="list" allowBlank="1" showInputMessage="1" sqref="P19">
      <formula1>$AF$3:$AF$4</formula1>
    </dataValidation>
    <dataValidation type="list" allowBlank="1" showInputMessage="1" sqref="O19">
      <formula1>$AE$3:$AE$5</formula1>
    </dataValidation>
    <dataValidation errorStyle="information" type="list" allowBlank="1" showInputMessage="1" showErrorMessage="1" sqref="I19">
      <formula1>$Y$3:$Y$7</formula1>
    </dataValidation>
    <dataValidation errorStyle="information" type="list" allowBlank="1" showInputMessage="1" showErrorMessage="1" sqref="F19">
      <formula1>$W$3:$W$6</formula1>
    </dataValidation>
    <dataValidation type="list" allowBlank="1" showInputMessage="1" sqref="M19">
      <formula1>$AC$3:$AC$7</formula1>
    </dataValidation>
    <dataValidation type="list" allowBlank="1" showInputMessage="1" sqref="K19">
      <formula1>$AA$3:$AA$5</formula1>
    </dataValidation>
  </dataValidations>
  <printOptions/>
  <pageMargins left="0.15748031496062992" right="0.1968503937007874" top="0.15748031496062992" bottom="0.15748031496062992" header="0.11811023622047245" footer="0.1574803149606299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2016-06-30T23:25:08Z</dcterms:created>
  <dcterms:modified xsi:type="dcterms:W3CDTF">2016-06-30T23:49:18Z</dcterms:modified>
  <cp:category/>
  <cp:version/>
  <cp:contentType/>
  <cp:contentStatus/>
</cp:coreProperties>
</file>