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4795" windowHeight="12555" activeTab="1"/>
  </bookViews>
  <sheets>
    <sheet name="件数 (2)" sheetId="1" r:id="rId1"/>
    <sheet name="件数 (試験所別) (2)" sheetId="2" r:id="rId2"/>
  </sheets>
  <definedNames>
    <definedName name="_xlnm.Print_Area" localSheetId="0">'件数 (2)'!$A$1:$M$47</definedName>
    <definedName name="_xlnm.Print_Area" localSheetId="1">'件数 (試験所別) (2)'!$A$1:$M$51</definedName>
  </definedNames>
  <calcPr calcId="145621"/>
</workbook>
</file>

<file path=xl/calcChain.xml><?xml version="1.0" encoding="utf-8"?>
<calcChain xmlns="http://schemas.openxmlformats.org/spreadsheetml/2006/main">
  <c r="X38" i="2" l="1"/>
  <c r="W38" i="2"/>
  <c r="V38" i="2"/>
  <c r="U38" i="2"/>
  <c r="T38" i="2"/>
  <c r="S38" i="2"/>
  <c r="R38" i="2"/>
  <c r="Q38" i="2"/>
  <c r="P38" i="2"/>
  <c r="O38" i="2"/>
  <c r="X37" i="2"/>
  <c r="W37" i="2"/>
  <c r="V37" i="2"/>
  <c r="U37" i="2"/>
  <c r="T37" i="2"/>
  <c r="S37" i="2"/>
  <c r="R37" i="2"/>
  <c r="Q37" i="2"/>
  <c r="P37" i="2"/>
  <c r="O37" i="2"/>
  <c r="X36" i="2"/>
  <c r="W36" i="2"/>
  <c r="V36" i="2"/>
  <c r="U36" i="2"/>
  <c r="T36" i="2"/>
  <c r="S36" i="2"/>
  <c r="R36" i="2"/>
  <c r="Q36" i="2"/>
  <c r="P36" i="2"/>
  <c r="O36" i="2"/>
  <c r="X35" i="2"/>
  <c r="W35" i="2"/>
  <c r="V35" i="2"/>
  <c r="U35" i="2"/>
  <c r="T35" i="2"/>
  <c r="S35" i="2"/>
  <c r="R35" i="2"/>
  <c r="Q35" i="2"/>
  <c r="P35" i="2"/>
  <c r="O35" i="2"/>
  <c r="X34" i="2"/>
  <c r="W34" i="2"/>
  <c r="V34" i="2"/>
  <c r="U34" i="2"/>
  <c r="T34" i="2"/>
  <c r="S34" i="2"/>
  <c r="R34" i="2"/>
  <c r="Q34" i="2"/>
  <c r="P34" i="2"/>
  <c r="O34" i="2"/>
  <c r="X33" i="2"/>
  <c r="W33" i="2"/>
  <c r="V33" i="2"/>
  <c r="U33" i="2"/>
  <c r="T33" i="2"/>
  <c r="S33" i="2"/>
  <c r="R33" i="2"/>
  <c r="Q33" i="2"/>
  <c r="P33" i="2"/>
  <c r="O33" i="2"/>
  <c r="L25" i="2"/>
  <c r="K25" i="2"/>
  <c r="J25" i="2"/>
  <c r="I25" i="2"/>
  <c r="H25" i="2"/>
  <c r="G25" i="2"/>
  <c r="F25" i="2"/>
  <c r="E25" i="2"/>
  <c r="D25" i="2"/>
  <c r="C25" i="2"/>
  <c r="X32" i="1"/>
  <c r="W32" i="1"/>
  <c r="V32" i="1"/>
  <c r="U32" i="1"/>
  <c r="T32" i="1"/>
  <c r="S32" i="1"/>
  <c r="R32" i="1"/>
  <c r="Q32" i="1"/>
  <c r="P32" i="1"/>
  <c r="O32" i="1"/>
  <c r="X31" i="1"/>
  <c r="W31" i="1"/>
  <c r="V31" i="1"/>
  <c r="U31" i="1"/>
  <c r="T31" i="1"/>
  <c r="S31" i="1"/>
  <c r="R31" i="1"/>
  <c r="Q31" i="1"/>
  <c r="P31" i="1"/>
  <c r="O31" i="1"/>
  <c r="X30" i="1"/>
  <c r="W30" i="1"/>
  <c r="V30" i="1"/>
  <c r="U30" i="1"/>
  <c r="T30" i="1"/>
  <c r="S30" i="1"/>
  <c r="R30" i="1"/>
  <c r="Q30" i="1"/>
  <c r="P30" i="1"/>
  <c r="O30" i="1"/>
  <c r="X29" i="1"/>
  <c r="W29" i="1"/>
  <c r="V29" i="1"/>
  <c r="U29" i="1"/>
  <c r="T29" i="1"/>
  <c r="S29" i="1"/>
  <c r="R29" i="1"/>
  <c r="Q29" i="1"/>
  <c r="P29" i="1"/>
  <c r="O29" i="1"/>
  <c r="L21" i="1"/>
  <c r="K21" i="1"/>
  <c r="J21" i="1"/>
  <c r="I21" i="1"/>
  <c r="H21" i="1"/>
  <c r="G21" i="1"/>
  <c r="F21" i="1"/>
  <c r="E21" i="1"/>
  <c r="D21" i="1"/>
  <c r="C21" i="1"/>
</calcChain>
</file>

<file path=xl/sharedStrings.xml><?xml version="1.0" encoding="utf-8"?>
<sst xmlns="http://schemas.openxmlformats.org/spreadsheetml/2006/main" count="75" uniqueCount="30">
  <si>
    <t>ホームページ上で表やグラフの作成・追加・修正等をすることが</t>
    <rPh sb="6" eb="7">
      <t>ジョウ</t>
    </rPh>
    <rPh sb="8" eb="9">
      <t>ヒョウ</t>
    </rPh>
    <rPh sb="14" eb="16">
      <t>サクセイ</t>
    </rPh>
    <rPh sb="17" eb="19">
      <t>ツイカ</t>
    </rPh>
    <rPh sb="20" eb="22">
      <t>シュウセイ</t>
    </rPh>
    <rPh sb="22" eb="23">
      <t>トウ</t>
    </rPh>
    <phoneticPr fontId="3"/>
  </si>
  <si>
    <t>建設材料試験の実績</t>
    <rPh sb="0" eb="2">
      <t>ケンセツ</t>
    </rPh>
    <rPh sb="2" eb="4">
      <t>ザイリョウ</t>
    </rPh>
    <rPh sb="4" eb="6">
      <t>シケン</t>
    </rPh>
    <rPh sb="7" eb="9">
      <t>ジッセキ</t>
    </rPh>
    <phoneticPr fontId="3"/>
  </si>
  <si>
    <t>難しい場合は、PDF等で作成して貼り付ける。</t>
    <rPh sb="10" eb="11">
      <t>トウ</t>
    </rPh>
    <rPh sb="12" eb="14">
      <t>サクセイ</t>
    </rPh>
    <rPh sb="16" eb="17">
      <t>ハ</t>
    </rPh>
    <rPh sb="18" eb="19">
      <t>ツ</t>
    </rPh>
    <phoneticPr fontId="3"/>
  </si>
  <si>
    <t>（１）試験項目別</t>
    <rPh sb="3" eb="5">
      <t>シケン</t>
    </rPh>
    <rPh sb="5" eb="7">
      <t>コウモク</t>
    </rPh>
    <rPh sb="7" eb="8">
      <t>ベツ</t>
    </rPh>
    <phoneticPr fontId="3"/>
  </si>
  <si>
    <t>単位：本（土質試験は件数）</t>
    <rPh sb="0" eb="2">
      <t>タンイ</t>
    </rPh>
    <rPh sb="3" eb="4">
      <t>ホン</t>
    </rPh>
    <rPh sb="5" eb="7">
      <t>ドシツ</t>
    </rPh>
    <rPh sb="7" eb="9">
      <t>シケン</t>
    </rPh>
    <rPh sb="10" eb="12">
      <t>ケンスウ</t>
    </rPh>
    <phoneticPr fontId="3"/>
  </si>
  <si>
    <t>試験項目</t>
    <rPh sb="0" eb="2">
      <t>シケン</t>
    </rPh>
    <rPh sb="2" eb="4">
      <t>コウモク</t>
    </rPh>
    <phoneticPr fontId="3"/>
  </si>
  <si>
    <t>平成
21年度</t>
    <rPh sb="0" eb="2">
      <t>ヘイセイ</t>
    </rPh>
    <rPh sb="5" eb="6">
      <t>ネン</t>
    </rPh>
    <rPh sb="6" eb="7">
      <t>ド</t>
    </rPh>
    <phoneticPr fontId="3"/>
  </si>
  <si>
    <t>平成
22年度</t>
    <rPh sb="0" eb="2">
      <t>ヘイセイ</t>
    </rPh>
    <rPh sb="5" eb="6">
      <t>ネン</t>
    </rPh>
    <rPh sb="6" eb="7">
      <t>ド</t>
    </rPh>
    <phoneticPr fontId="3"/>
  </si>
  <si>
    <t>平成
23年度</t>
    <rPh sb="0" eb="2">
      <t>ヘイセイ</t>
    </rPh>
    <rPh sb="5" eb="6">
      <t>ネン</t>
    </rPh>
    <rPh sb="6" eb="7">
      <t>ド</t>
    </rPh>
    <phoneticPr fontId="3"/>
  </si>
  <si>
    <t>平成
24年度</t>
    <rPh sb="0" eb="2">
      <t>ヘイセイ</t>
    </rPh>
    <rPh sb="5" eb="6">
      <t>ネン</t>
    </rPh>
    <rPh sb="6" eb="7">
      <t>ド</t>
    </rPh>
    <phoneticPr fontId="3"/>
  </si>
  <si>
    <t>平成
25年度</t>
    <rPh sb="0" eb="2">
      <t>ヘイセイ</t>
    </rPh>
    <rPh sb="5" eb="6">
      <t>ネン</t>
    </rPh>
    <rPh sb="6" eb="7">
      <t>ド</t>
    </rPh>
    <phoneticPr fontId="3"/>
  </si>
  <si>
    <t>平成
26年度</t>
    <rPh sb="0" eb="2">
      <t>ヘイセイ</t>
    </rPh>
    <rPh sb="5" eb="6">
      <t>ネン</t>
    </rPh>
    <rPh sb="6" eb="7">
      <t>ド</t>
    </rPh>
    <phoneticPr fontId="3"/>
  </si>
  <si>
    <t>平成
27年度</t>
    <rPh sb="0" eb="2">
      <t>ヘイセイ</t>
    </rPh>
    <rPh sb="5" eb="6">
      <t>ネン</t>
    </rPh>
    <rPh sb="6" eb="7">
      <t>ド</t>
    </rPh>
    <phoneticPr fontId="3"/>
  </si>
  <si>
    <t>平成
28年度</t>
    <rPh sb="0" eb="2">
      <t>ヘイセイ</t>
    </rPh>
    <rPh sb="5" eb="6">
      <t>ネン</t>
    </rPh>
    <rPh sb="6" eb="7">
      <t>ド</t>
    </rPh>
    <phoneticPr fontId="3"/>
  </si>
  <si>
    <t>平成
29年度</t>
    <rPh sb="0" eb="2">
      <t>ヘイセイ</t>
    </rPh>
    <rPh sb="5" eb="6">
      <t>ネン</t>
    </rPh>
    <rPh sb="6" eb="7">
      <t>ド</t>
    </rPh>
    <phoneticPr fontId="3"/>
  </si>
  <si>
    <t>平成
30年度</t>
    <rPh sb="0" eb="2">
      <t>ヘイセイ</t>
    </rPh>
    <rPh sb="5" eb="6">
      <t>ネン</t>
    </rPh>
    <rPh sb="6" eb="7">
      <t>ド</t>
    </rPh>
    <phoneticPr fontId="3"/>
  </si>
  <si>
    <t>コンクリート</t>
    <phoneticPr fontId="3"/>
  </si>
  <si>
    <t>鉄筋・鋼板等</t>
    <rPh sb="0" eb="2">
      <t>テッキン</t>
    </rPh>
    <rPh sb="3" eb="5">
      <t>コウバン</t>
    </rPh>
    <rPh sb="5" eb="6">
      <t>トウ</t>
    </rPh>
    <phoneticPr fontId="3"/>
  </si>
  <si>
    <t>コンクリート
二次製品</t>
    <rPh sb="7" eb="9">
      <t>ニジ</t>
    </rPh>
    <rPh sb="9" eb="11">
      <t>セイヒン</t>
    </rPh>
    <phoneticPr fontId="3"/>
  </si>
  <si>
    <t>土質・骨材</t>
    <rPh sb="0" eb="2">
      <t>ドシツ</t>
    </rPh>
    <rPh sb="3" eb="5">
      <t>コツザイ</t>
    </rPh>
    <phoneticPr fontId="3"/>
  </si>
  <si>
    <t>計</t>
    <rPh sb="0" eb="1">
      <t>ケイ</t>
    </rPh>
    <phoneticPr fontId="3"/>
  </si>
  <si>
    <t>グラフ用</t>
    <rPh sb="3" eb="4">
      <t>ヨウ</t>
    </rPh>
    <phoneticPr fontId="3"/>
  </si>
  <si>
    <t>（２）試験所別</t>
    <rPh sb="3" eb="5">
      <t>シケン</t>
    </rPh>
    <rPh sb="5" eb="6">
      <t>ジョ</t>
    </rPh>
    <rPh sb="6" eb="7">
      <t>ベツ</t>
    </rPh>
    <phoneticPr fontId="3"/>
  </si>
  <si>
    <t>試験所</t>
    <rPh sb="0" eb="2">
      <t>シケン</t>
    </rPh>
    <rPh sb="2" eb="3">
      <t>ジョ</t>
    </rPh>
    <phoneticPr fontId="3"/>
  </si>
  <si>
    <t>東信試験所</t>
    <rPh sb="0" eb="2">
      <t>トウシン</t>
    </rPh>
    <rPh sb="2" eb="4">
      <t>シケン</t>
    </rPh>
    <rPh sb="4" eb="5">
      <t>ジョ</t>
    </rPh>
    <phoneticPr fontId="3"/>
  </si>
  <si>
    <t>伊那試験所</t>
    <rPh sb="0" eb="2">
      <t>イナ</t>
    </rPh>
    <rPh sb="2" eb="4">
      <t>シケン</t>
    </rPh>
    <rPh sb="4" eb="5">
      <t>ジョ</t>
    </rPh>
    <phoneticPr fontId="3"/>
  </si>
  <si>
    <t>飯田試験所</t>
    <rPh sb="0" eb="2">
      <t>イイダ</t>
    </rPh>
    <rPh sb="2" eb="4">
      <t>シケン</t>
    </rPh>
    <rPh sb="4" eb="5">
      <t>ジョ</t>
    </rPh>
    <phoneticPr fontId="3"/>
  </si>
  <si>
    <t>木曽試験所</t>
    <rPh sb="0" eb="2">
      <t>キソ</t>
    </rPh>
    <rPh sb="2" eb="4">
      <t>シケン</t>
    </rPh>
    <rPh sb="4" eb="5">
      <t>ジョ</t>
    </rPh>
    <phoneticPr fontId="3"/>
  </si>
  <si>
    <t>松本試験所</t>
    <rPh sb="0" eb="2">
      <t>マツモト</t>
    </rPh>
    <rPh sb="2" eb="4">
      <t>シケン</t>
    </rPh>
    <rPh sb="4" eb="5">
      <t>ジョ</t>
    </rPh>
    <phoneticPr fontId="3"/>
  </si>
  <si>
    <t>北信試験所</t>
    <rPh sb="0" eb="2">
      <t>ホクシン</t>
    </rPh>
    <rPh sb="2" eb="4">
      <t>シケン</t>
    </rPh>
    <rPh sb="4" eb="5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</si>
</sst>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8" fillId="0" borderId="2" xfId="2" applyNumberFormat="1" applyFont="1" applyBorder="1" applyAlignment="1"/>
    <xf numFmtId="0" fontId="2" fillId="0" borderId="3" xfId="0" applyFont="1" applyBorder="1" applyAlignment="1">
      <alignment horizontal="center" vertical="center"/>
    </xf>
    <xf numFmtId="38" fontId="8" fillId="0" borderId="3" xfId="1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76" fontId="8" fillId="0" borderId="0" xfId="2" applyNumberFormat="1" applyFont="1" applyBorder="1">
      <alignment vertical="center"/>
    </xf>
    <xf numFmtId="38" fontId="8" fillId="0" borderId="0" xfId="1" applyFont="1" applyBorder="1">
      <alignment vertical="center"/>
    </xf>
    <xf numFmtId="0" fontId="2" fillId="0" borderId="2" xfId="0" applyFont="1" applyBorder="1" applyAlignment="1">
      <alignment vertical="center" wrapText="1"/>
    </xf>
    <xf numFmtId="38" fontId="8" fillId="0" borderId="4" xfId="1" applyFont="1" applyBorder="1">
      <alignment vertical="center"/>
    </xf>
    <xf numFmtId="0" fontId="2" fillId="0" borderId="1" xfId="0" applyFont="1" applyBorder="1" applyAlignment="1">
      <alignment vertical="center" wrapText="1"/>
    </xf>
    <xf numFmtId="38" fontId="8" fillId="0" borderId="1" xfId="0" applyNumberFormat="1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'件数 (2)'!$N$29</c:f>
              <c:strCache>
                <c:ptCount val="1"/>
                <c:pt idx="0">
                  <c:v>コンクリート</c:v>
                </c:pt>
              </c:strCache>
            </c:strRef>
          </c:tx>
          <c:invertIfNegative val="0"/>
          <c:cat>
            <c:strRef>
              <c:f>'件数 (2)'!$O$28:$X$28</c:f>
              <c:strCache>
                <c:ptCount val="10"/>
                <c:pt idx="0">
                  <c:v>平成
21年度</c:v>
                </c:pt>
                <c:pt idx="1">
                  <c:v>平成
22年度</c:v>
                </c:pt>
                <c:pt idx="2">
                  <c:v>平成
23年度</c:v>
                </c:pt>
                <c:pt idx="3">
                  <c:v>平成
24年度</c:v>
                </c:pt>
                <c:pt idx="4">
                  <c:v>平成
25年度</c:v>
                </c:pt>
                <c:pt idx="5">
                  <c:v>平成
26年度</c:v>
                </c:pt>
                <c:pt idx="6">
                  <c:v>平成
27年度</c:v>
                </c:pt>
                <c:pt idx="7">
                  <c:v>平成
28年度</c:v>
                </c:pt>
                <c:pt idx="8">
                  <c:v>平成
29年度</c:v>
                </c:pt>
                <c:pt idx="9">
                  <c:v>平成
30年度</c:v>
                </c:pt>
              </c:strCache>
            </c:strRef>
          </c:cat>
          <c:val>
            <c:numRef>
              <c:f>'件数 (2)'!$O$29:$X$29</c:f>
              <c:numCache>
                <c:formatCode>#,##0_);[Red]\(#,##0\)</c:formatCode>
                <c:ptCount val="10"/>
                <c:pt idx="0">
                  <c:v>90363</c:v>
                </c:pt>
                <c:pt idx="1">
                  <c:v>90934</c:v>
                </c:pt>
                <c:pt idx="2">
                  <c:v>91045</c:v>
                </c:pt>
                <c:pt idx="3">
                  <c:v>91289</c:v>
                </c:pt>
                <c:pt idx="4">
                  <c:v>87431</c:v>
                </c:pt>
                <c:pt idx="5">
                  <c:v>91940</c:v>
                </c:pt>
                <c:pt idx="6">
                  <c:v>76067</c:v>
                </c:pt>
                <c:pt idx="7">
                  <c:v>69362</c:v>
                </c:pt>
                <c:pt idx="8">
                  <c:v>70035</c:v>
                </c:pt>
                <c:pt idx="9">
                  <c:v>67131</c:v>
                </c:pt>
              </c:numCache>
            </c:numRef>
          </c:val>
        </c:ser>
        <c:ser>
          <c:idx val="1"/>
          <c:order val="1"/>
          <c:tx>
            <c:strRef>
              <c:f>'件数 (2)'!$N$30</c:f>
              <c:strCache>
                <c:ptCount val="1"/>
                <c:pt idx="0">
                  <c:v>鉄筋・鋼板等</c:v>
                </c:pt>
              </c:strCache>
            </c:strRef>
          </c:tx>
          <c:invertIfNegative val="0"/>
          <c:cat>
            <c:strRef>
              <c:f>'件数 (2)'!$O$28:$X$28</c:f>
              <c:strCache>
                <c:ptCount val="10"/>
                <c:pt idx="0">
                  <c:v>平成
21年度</c:v>
                </c:pt>
                <c:pt idx="1">
                  <c:v>平成
22年度</c:v>
                </c:pt>
                <c:pt idx="2">
                  <c:v>平成
23年度</c:v>
                </c:pt>
                <c:pt idx="3">
                  <c:v>平成
24年度</c:v>
                </c:pt>
                <c:pt idx="4">
                  <c:v>平成
25年度</c:v>
                </c:pt>
                <c:pt idx="5">
                  <c:v>平成
26年度</c:v>
                </c:pt>
                <c:pt idx="6">
                  <c:v>平成
27年度</c:v>
                </c:pt>
                <c:pt idx="7">
                  <c:v>平成
28年度</c:v>
                </c:pt>
                <c:pt idx="8">
                  <c:v>平成
29年度</c:v>
                </c:pt>
                <c:pt idx="9">
                  <c:v>平成
30年度</c:v>
                </c:pt>
              </c:strCache>
            </c:strRef>
          </c:cat>
          <c:val>
            <c:numRef>
              <c:f>'件数 (2)'!$O$30:$X$30</c:f>
              <c:numCache>
                <c:formatCode>#,##0_);[Red]\(#,##0\)</c:formatCode>
                <c:ptCount val="10"/>
                <c:pt idx="0">
                  <c:v>15052</c:v>
                </c:pt>
                <c:pt idx="1">
                  <c:v>12516</c:v>
                </c:pt>
                <c:pt idx="2">
                  <c:v>11888</c:v>
                </c:pt>
                <c:pt idx="3">
                  <c:v>10115</c:v>
                </c:pt>
                <c:pt idx="4">
                  <c:v>11388</c:v>
                </c:pt>
                <c:pt idx="5">
                  <c:v>9996</c:v>
                </c:pt>
                <c:pt idx="6">
                  <c:v>7987</c:v>
                </c:pt>
                <c:pt idx="7">
                  <c:v>8528</c:v>
                </c:pt>
                <c:pt idx="8">
                  <c:v>6870</c:v>
                </c:pt>
                <c:pt idx="9">
                  <c:v>7337</c:v>
                </c:pt>
              </c:numCache>
            </c:numRef>
          </c:val>
        </c:ser>
        <c:ser>
          <c:idx val="2"/>
          <c:order val="2"/>
          <c:tx>
            <c:strRef>
              <c:f>'件数 (2)'!$N$31</c:f>
              <c:strCache>
                <c:ptCount val="1"/>
                <c:pt idx="0">
                  <c:v>コンクリート
二次製品</c:v>
                </c:pt>
              </c:strCache>
            </c:strRef>
          </c:tx>
          <c:invertIfNegative val="0"/>
          <c:cat>
            <c:strRef>
              <c:f>'件数 (2)'!$O$28:$X$28</c:f>
              <c:strCache>
                <c:ptCount val="10"/>
                <c:pt idx="0">
                  <c:v>平成
21年度</c:v>
                </c:pt>
                <c:pt idx="1">
                  <c:v>平成
22年度</c:v>
                </c:pt>
                <c:pt idx="2">
                  <c:v>平成
23年度</c:v>
                </c:pt>
                <c:pt idx="3">
                  <c:v>平成
24年度</c:v>
                </c:pt>
                <c:pt idx="4">
                  <c:v>平成
25年度</c:v>
                </c:pt>
                <c:pt idx="5">
                  <c:v>平成
26年度</c:v>
                </c:pt>
                <c:pt idx="6">
                  <c:v>平成
27年度</c:v>
                </c:pt>
                <c:pt idx="7">
                  <c:v>平成
28年度</c:v>
                </c:pt>
                <c:pt idx="8">
                  <c:v>平成
29年度</c:v>
                </c:pt>
                <c:pt idx="9">
                  <c:v>平成
30年度</c:v>
                </c:pt>
              </c:strCache>
            </c:strRef>
          </c:cat>
          <c:val>
            <c:numRef>
              <c:f>'件数 (2)'!$O$31:$X$31</c:f>
              <c:numCache>
                <c:formatCode>#,##0_);[Red]\(#,##0\)</c:formatCode>
                <c:ptCount val="10"/>
                <c:pt idx="0">
                  <c:v>337</c:v>
                </c:pt>
                <c:pt idx="1">
                  <c:v>241</c:v>
                </c:pt>
                <c:pt idx="2">
                  <c:v>237</c:v>
                </c:pt>
                <c:pt idx="3">
                  <c:v>118</c:v>
                </c:pt>
                <c:pt idx="4">
                  <c:v>107</c:v>
                </c:pt>
                <c:pt idx="5">
                  <c:v>66</c:v>
                </c:pt>
                <c:pt idx="6">
                  <c:v>85</c:v>
                </c:pt>
                <c:pt idx="7">
                  <c:v>27</c:v>
                </c:pt>
                <c:pt idx="8">
                  <c:v>24</c:v>
                </c:pt>
                <c:pt idx="9">
                  <c:v>15</c:v>
                </c:pt>
              </c:numCache>
            </c:numRef>
          </c:val>
        </c:ser>
        <c:ser>
          <c:idx val="3"/>
          <c:order val="3"/>
          <c:tx>
            <c:strRef>
              <c:f>'件数 (2)'!$N$32</c:f>
              <c:strCache>
                <c:ptCount val="1"/>
                <c:pt idx="0">
                  <c:v>土質・骨材</c:v>
                </c:pt>
              </c:strCache>
            </c:strRef>
          </c:tx>
          <c:invertIfNegative val="0"/>
          <c:cat>
            <c:strRef>
              <c:f>'件数 (2)'!$O$28:$X$28</c:f>
              <c:strCache>
                <c:ptCount val="10"/>
                <c:pt idx="0">
                  <c:v>平成
21年度</c:v>
                </c:pt>
                <c:pt idx="1">
                  <c:v>平成
22年度</c:v>
                </c:pt>
                <c:pt idx="2">
                  <c:v>平成
23年度</c:v>
                </c:pt>
                <c:pt idx="3">
                  <c:v>平成
24年度</c:v>
                </c:pt>
                <c:pt idx="4">
                  <c:v>平成
25年度</c:v>
                </c:pt>
                <c:pt idx="5">
                  <c:v>平成
26年度</c:v>
                </c:pt>
                <c:pt idx="6">
                  <c:v>平成
27年度</c:v>
                </c:pt>
                <c:pt idx="7">
                  <c:v>平成
28年度</c:v>
                </c:pt>
                <c:pt idx="8">
                  <c:v>平成
29年度</c:v>
                </c:pt>
                <c:pt idx="9">
                  <c:v>平成
30年度</c:v>
                </c:pt>
              </c:strCache>
            </c:strRef>
          </c:cat>
          <c:val>
            <c:numRef>
              <c:f>'件数 (2)'!$O$32:$X$32</c:f>
              <c:numCache>
                <c:formatCode>#,##0_);[Red]\(#,##0\)</c:formatCode>
                <c:ptCount val="10"/>
                <c:pt idx="0">
                  <c:v>202</c:v>
                </c:pt>
                <c:pt idx="1">
                  <c:v>166</c:v>
                </c:pt>
                <c:pt idx="2">
                  <c:v>174</c:v>
                </c:pt>
                <c:pt idx="3">
                  <c:v>129</c:v>
                </c:pt>
                <c:pt idx="4">
                  <c:v>158</c:v>
                </c:pt>
                <c:pt idx="5">
                  <c:v>177</c:v>
                </c:pt>
                <c:pt idx="6">
                  <c:v>116</c:v>
                </c:pt>
                <c:pt idx="7">
                  <c:v>103</c:v>
                </c:pt>
                <c:pt idx="8">
                  <c:v>61</c:v>
                </c:pt>
                <c:pt idx="9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246336"/>
        <c:axId val="133252224"/>
      </c:barChart>
      <c:catAx>
        <c:axId val="133246336"/>
        <c:scaling>
          <c:orientation val="minMax"/>
        </c:scaling>
        <c:delete val="0"/>
        <c:axPos val="b"/>
        <c:majorTickMark val="out"/>
        <c:minorTickMark val="none"/>
        <c:tickLblPos val="nextTo"/>
        <c:crossAx val="133252224"/>
        <c:crosses val="autoZero"/>
        <c:auto val="1"/>
        <c:lblAlgn val="ctr"/>
        <c:lblOffset val="100"/>
        <c:noMultiLvlLbl val="0"/>
      </c:catAx>
      <c:valAx>
        <c:axId val="13325222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33246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'件数 (試験所別) (2)'!$N$33</c:f>
              <c:strCache>
                <c:ptCount val="1"/>
                <c:pt idx="0">
                  <c:v>東信試験所</c:v>
                </c:pt>
              </c:strCache>
            </c:strRef>
          </c:tx>
          <c:invertIfNegative val="0"/>
          <c:cat>
            <c:strRef>
              <c:f>'件数 (試験所別) (2)'!$O$32:$X$32</c:f>
              <c:strCache>
                <c:ptCount val="10"/>
                <c:pt idx="0">
                  <c:v>平成
21年度</c:v>
                </c:pt>
                <c:pt idx="1">
                  <c:v>平成
22年度</c:v>
                </c:pt>
                <c:pt idx="2">
                  <c:v>平成
23年度</c:v>
                </c:pt>
                <c:pt idx="3">
                  <c:v>平成
24年度</c:v>
                </c:pt>
                <c:pt idx="4">
                  <c:v>平成
25年度</c:v>
                </c:pt>
                <c:pt idx="5">
                  <c:v>平成
26年度</c:v>
                </c:pt>
                <c:pt idx="6">
                  <c:v>平成
27年度</c:v>
                </c:pt>
                <c:pt idx="7">
                  <c:v>平成
28年度</c:v>
                </c:pt>
                <c:pt idx="8">
                  <c:v>平成
29年度</c:v>
                </c:pt>
                <c:pt idx="9">
                  <c:v>平成
30年度</c:v>
                </c:pt>
              </c:strCache>
            </c:strRef>
          </c:cat>
          <c:val>
            <c:numRef>
              <c:f>'件数 (試験所別) (2)'!$O$33:$X$33</c:f>
              <c:numCache>
                <c:formatCode>#,##0_);[Red]\(#,##0\)</c:formatCode>
                <c:ptCount val="10"/>
                <c:pt idx="0">
                  <c:v>13691</c:v>
                </c:pt>
                <c:pt idx="1">
                  <c:v>14139</c:v>
                </c:pt>
                <c:pt idx="2">
                  <c:v>12907</c:v>
                </c:pt>
                <c:pt idx="3">
                  <c:v>12453</c:v>
                </c:pt>
                <c:pt idx="4">
                  <c:v>14019</c:v>
                </c:pt>
                <c:pt idx="5">
                  <c:v>13635</c:v>
                </c:pt>
                <c:pt idx="6">
                  <c:v>11187</c:v>
                </c:pt>
                <c:pt idx="7">
                  <c:v>13069</c:v>
                </c:pt>
                <c:pt idx="8">
                  <c:v>12713</c:v>
                </c:pt>
                <c:pt idx="9">
                  <c:v>10621</c:v>
                </c:pt>
              </c:numCache>
            </c:numRef>
          </c:val>
        </c:ser>
        <c:ser>
          <c:idx val="1"/>
          <c:order val="1"/>
          <c:tx>
            <c:strRef>
              <c:f>'件数 (試験所別) (2)'!$N$34</c:f>
              <c:strCache>
                <c:ptCount val="1"/>
                <c:pt idx="0">
                  <c:v>伊那試験所</c:v>
                </c:pt>
              </c:strCache>
            </c:strRef>
          </c:tx>
          <c:invertIfNegative val="0"/>
          <c:cat>
            <c:strRef>
              <c:f>'件数 (試験所別) (2)'!$O$32:$X$32</c:f>
              <c:strCache>
                <c:ptCount val="10"/>
                <c:pt idx="0">
                  <c:v>平成
21年度</c:v>
                </c:pt>
                <c:pt idx="1">
                  <c:v>平成
22年度</c:v>
                </c:pt>
                <c:pt idx="2">
                  <c:v>平成
23年度</c:v>
                </c:pt>
                <c:pt idx="3">
                  <c:v>平成
24年度</c:v>
                </c:pt>
                <c:pt idx="4">
                  <c:v>平成
25年度</c:v>
                </c:pt>
                <c:pt idx="5">
                  <c:v>平成
26年度</c:v>
                </c:pt>
                <c:pt idx="6">
                  <c:v>平成
27年度</c:v>
                </c:pt>
                <c:pt idx="7">
                  <c:v>平成
28年度</c:v>
                </c:pt>
                <c:pt idx="8">
                  <c:v>平成
29年度</c:v>
                </c:pt>
                <c:pt idx="9">
                  <c:v>平成
30年度</c:v>
                </c:pt>
              </c:strCache>
            </c:strRef>
          </c:cat>
          <c:val>
            <c:numRef>
              <c:f>'件数 (試験所別) (2)'!$O$34:$X$34</c:f>
              <c:numCache>
                <c:formatCode>#,##0_);[Red]\(#,##0\)</c:formatCode>
                <c:ptCount val="10"/>
                <c:pt idx="0">
                  <c:v>20407</c:v>
                </c:pt>
                <c:pt idx="1">
                  <c:v>16926</c:v>
                </c:pt>
                <c:pt idx="2">
                  <c:v>13307</c:v>
                </c:pt>
                <c:pt idx="3">
                  <c:v>12379</c:v>
                </c:pt>
                <c:pt idx="4">
                  <c:v>13130</c:v>
                </c:pt>
                <c:pt idx="5">
                  <c:v>13523</c:v>
                </c:pt>
                <c:pt idx="6">
                  <c:v>11478</c:v>
                </c:pt>
                <c:pt idx="7">
                  <c:v>10939</c:v>
                </c:pt>
                <c:pt idx="8">
                  <c:v>12532</c:v>
                </c:pt>
                <c:pt idx="9">
                  <c:v>10695</c:v>
                </c:pt>
              </c:numCache>
            </c:numRef>
          </c:val>
        </c:ser>
        <c:ser>
          <c:idx val="2"/>
          <c:order val="2"/>
          <c:tx>
            <c:strRef>
              <c:f>'件数 (試験所別) (2)'!$N$35</c:f>
              <c:strCache>
                <c:ptCount val="1"/>
                <c:pt idx="0">
                  <c:v>飯田試験所</c:v>
                </c:pt>
              </c:strCache>
            </c:strRef>
          </c:tx>
          <c:invertIfNegative val="0"/>
          <c:cat>
            <c:strRef>
              <c:f>'件数 (試験所別) (2)'!$O$32:$X$32</c:f>
              <c:strCache>
                <c:ptCount val="10"/>
                <c:pt idx="0">
                  <c:v>平成
21年度</c:v>
                </c:pt>
                <c:pt idx="1">
                  <c:v>平成
22年度</c:v>
                </c:pt>
                <c:pt idx="2">
                  <c:v>平成
23年度</c:v>
                </c:pt>
                <c:pt idx="3">
                  <c:v>平成
24年度</c:v>
                </c:pt>
                <c:pt idx="4">
                  <c:v>平成
25年度</c:v>
                </c:pt>
                <c:pt idx="5">
                  <c:v>平成
26年度</c:v>
                </c:pt>
                <c:pt idx="6">
                  <c:v>平成
27年度</c:v>
                </c:pt>
                <c:pt idx="7">
                  <c:v>平成
28年度</c:v>
                </c:pt>
                <c:pt idx="8">
                  <c:v>平成
29年度</c:v>
                </c:pt>
                <c:pt idx="9">
                  <c:v>平成
30年度</c:v>
                </c:pt>
              </c:strCache>
            </c:strRef>
          </c:cat>
          <c:val>
            <c:numRef>
              <c:f>'件数 (試験所別) (2)'!$O$35:$X$35</c:f>
              <c:numCache>
                <c:formatCode>#,##0_);[Red]\(#,##0\)</c:formatCode>
                <c:ptCount val="10"/>
                <c:pt idx="0">
                  <c:v>14238</c:v>
                </c:pt>
                <c:pt idx="1">
                  <c:v>15300</c:v>
                </c:pt>
                <c:pt idx="2">
                  <c:v>14946</c:v>
                </c:pt>
                <c:pt idx="3">
                  <c:v>14229</c:v>
                </c:pt>
                <c:pt idx="4">
                  <c:v>13898</c:v>
                </c:pt>
                <c:pt idx="5">
                  <c:v>14956</c:v>
                </c:pt>
                <c:pt idx="6">
                  <c:v>10073</c:v>
                </c:pt>
                <c:pt idx="7">
                  <c:v>7593</c:v>
                </c:pt>
                <c:pt idx="8">
                  <c:v>9020</c:v>
                </c:pt>
                <c:pt idx="9">
                  <c:v>8975</c:v>
                </c:pt>
              </c:numCache>
            </c:numRef>
          </c:val>
        </c:ser>
        <c:ser>
          <c:idx val="3"/>
          <c:order val="3"/>
          <c:tx>
            <c:strRef>
              <c:f>'件数 (試験所別) (2)'!$N$36</c:f>
              <c:strCache>
                <c:ptCount val="1"/>
                <c:pt idx="0">
                  <c:v>木曽試験所</c:v>
                </c:pt>
              </c:strCache>
            </c:strRef>
          </c:tx>
          <c:invertIfNegative val="0"/>
          <c:cat>
            <c:strRef>
              <c:f>'件数 (試験所別) (2)'!$O$32:$X$32</c:f>
              <c:strCache>
                <c:ptCount val="10"/>
                <c:pt idx="0">
                  <c:v>平成
21年度</c:v>
                </c:pt>
                <c:pt idx="1">
                  <c:v>平成
22年度</c:v>
                </c:pt>
                <c:pt idx="2">
                  <c:v>平成
23年度</c:v>
                </c:pt>
                <c:pt idx="3">
                  <c:v>平成
24年度</c:v>
                </c:pt>
                <c:pt idx="4">
                  <c:v>平成
25年度</c:v>
                </c:pt>
                <c:pt idx="5">
                  <c:v>平成
26年度</c:v>
                </c:pt>
                <c:pt idx="6">
                  <c:v>平成
27年度</c:v>
                </c:pt>
                <c:pt idx="7">
                  <c:v>平成
28年度</c:v>
                </c:pt>
                <c:pt idx="8">
                  <c:v>平成
29年度</c:v>
                </c:pt>
                <c:pt idx="9">
                  <c:v>平成
30年度</c:v>
                </c:pt>
              </c:strCache>
            </c:strRef>
          </c:cat>
          <c:val>
            <c:numRef>
              <c:f>'件数 (試験所別) (2)'!$O$36:$X$36</c:f>
              <c:numCache>
                <c:formatCode>#,##0_);[Red]\(#,##0\)</c:formatCode>
                <c:ptCount val="10"/>
                <c:pt idx="0">
                  <c:v>6757</c:v>
                </c:pt>
                <c:pt idx="1">
                  <c:v>6691</c:v>
                </c:pt>
                <c:pt idx="2">
                  <c:v>6659</c:v>
                </c:pt>
                <c:pt idx="3">
                  <c:v>7596</c:v>
                </c:pt>
                <c:pt idx="4">
                  <c:v>5560</c:v>
                </c:pt>
                <c:pt idx="5">
                  <c:v>6399</c:v>
                </c:pt>
                <c:pt idx="6">
                  <c:v>5686</c:v>
                </c:pt>
                <c:pt idx="7">
                  <c:v>6254</c:v>
                </c:pt>
                <c:pt idx="8">
                  <c:v>5877</c:v>
                </c:pt>
                <c:pt idx="9">
                  <c:v>5850</c:v>
                </c:pt>
              </c:numCache>
            </c:numRef>
          </c:val>
        </c:ser>
        <c:ser>
          <c:idx val="4"/>
          <c:order val="4"/>
          <c:tx>
            <c:strRef>
              <c:f>'件数 (試験所別) (2)'!$N$37</c:f>
              <c:strCache>
                <c:ptCount val="1"/>
                <c:pt idx="0">
                  <c:v>松本試験所</c:v>
                </c:pt>
              </c:strCache>
            </c:strRef>
          </c:tx>
          <c:invertIfNegative val="0"/>
          <c:cat>
            <c:strRef>
              <c:f>'件数 (試験所別) (2)'!$O$32:$X$32</c:f>
              <c:strCache>
                <c:ptCount val="10"/>
                <c:pt idx="0">
                  <c:v>平成
21年度</c:v>
                </c:pt>
                <c:pt idx="1">
                  <c:v>平成
22年度</c:v>
                </c:pt>
                <c:pt idx="2">
                  <c:v>平成
23年度</c:v>
                </c:pt>
                <c:pt idx="3">
                  <c:v>平成
24年度</c:v>
                </c:pt>
                <c:pt idx="4">
                  <c:v>平成
25年度</c:v>
                </c:pt>
                <c:pt idx="5">
                  <c:v>平成
26年度</c:v>
                </c:pt>
                <c:pt idx="6">
                  <c:v>平成
27年度</c:v>
                </c:pt>
                <c:pt idx="7">
                  <c:v>平成
28年度</c:v>
                </c:pt>
                <c:pt idx="8">
                  <c:v>平成
29年度</c:v>
                </c:pt>
                <c:pt idx="9">
                  <c:v>平成
30年度</c:v>
                </c:pt>
              </c:strCache>
            </c:strRef>
          </c:cat>
          <c:val>
            <c:numRef>
              <c:f>'件数 (試験所別) (2)'!$O$37:$X$37</c:f>
              <c:numCache>
                <c:formatCode>#,##0_);[Red]\(#,##0\)</c:formatCode>
                <c:ptCount val="10"/>
                <c:pt idx="0">
                  <c:v>22899</c:v>
                </c:pt>
                <c:pt idx="1">
                  <c:v>23528</c:v>
                </c:pt>
                <c:pt idx="2">
                  <c:v>22572</c:v>
                </c:pt>
                <c:pt idx="3">
                  <c:v>20575</c:v>
                </c:pt>
                <c:pt idx="4">
                  <c:v>19964</c:v>
                </c:pt>
                <c:pt idx="5">
                  <c:v>21112</c:v>
                </c:pt>
                <c:pt idx="6">
                  <c:v>21214</c:v>
                </c:pt>
                <c:pt idx="7">
                  <c:v>18445</c:v>
                </c:pt>
                <c:pt idx="8">
                  <c:v>16507</c:v>
                </c:pt>
                <c:pt idx="9">
                  <c:v>18392</c:v>
                </c:pt>
              </c:numCache>
            </c:numRef>
          </c:val>
        </c:ser>
        <c:ser>
          <c:idx val="5"/>
          <c:order val="5"/>
          <c:tx>
            <c:strRef>
              <c:f>'件数 (試験所別) (2)'!$N$38</c:f>
              <c:strCache>
                <c:ptCount val="1"/>
                <c:pt idx="0">
                  <c:v>北信試験所</c:v>
                </c:pt>
              </c:strCache>
            </c:strRef>
          </c:tx>
          <c:invertIfNegative val="0"/>
          <c:cat>
            <c:strRef>
              <c:f>'件数 (試験所別) (2)'!$O$32:$X$32</c:f>
              <c:strCache>
                <c:ptCount val="10"/>
                <c:pt idx="0">
                  <c:v>平成
21年度</c:v>
                </c:pt>
                <c:pt idx="1">
                  <c:v>平成
22年度</c:v>
                </c:pt>
                <c:pt idx="2">
                  <c:v>平成
23年度</c:v>
                </c:pt>
                <c:pt idx="3">
                  <c:v>平成
24年度</c:v>
                </c:pt>
                <c:pt idx="4">
                  <c:v>平成
25年度</c:v>
                </c:pt>
                <c:pt idx="5">
                  <c:v>平成
26年度</c:v>
                </c:pt>
                <c:pt idx="6">
                  <c:v>平成
27年度</c:v>
                </c:pt>
                <c:pt idx="7">
                  <c:v>平成
28年度</c:v>
                </c:pt>
                <c:pt idx="8">
                  <c:v>平成
29年度</c:v>
                </c:pt>
                <c:pt idx="9">
                  <c:v>平成
30年度</c:v>
                </c:pt>
              </c:strCache>
            </c:strRef>
          </c:cat>
          <c:val>
            <c:numRef>
              <c:f>'件数 (試験所別) (2)'!$O$38:$X$38</c:f>
              <c:numCache>
                <c:formatCode>#,##0_);[Red]\(#,##0\)</c:formatCode>
                <c:ptCount val="10"/>
                <c:pt idx="0">
                  <c:v>27962</c:v>
                </c:pt>
                <c:pt idx="1">
                  <c:v>27273</c:v>
                </c:pt>
                <c:pt idx="2">
                  <c:v>32953</c:v>
                </c:pt>
                <c:pt idx="3">
                  <c:v>34419</c:v>
                </c:pt>
                <c:pt idx="4">
                  <c:v>32513</c:v>
                </c:pt>
                <c:pt idx="5">
                  <c:v>32554</c:v>
                </c:pt>
                <c:pt idx="6">
                  <c:v>24617</c:v>
                </c:pt>
                <c:pt idx="7">
                  <c:v>21720</c:v>
                </c:pt>
                <c:pt idx="8">
                  <c:v>20341</c:v>
                </c:pt>
                <c:pt idx="9">
                  <c:v>20038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191936"/>
        <c:axId val="133197824"/>
      </c:barChart>
      <c:catAx>
        <c:axId val="133191936"/>
        <c:scaling>
          <c:orientation val="minMax"/>
        </c:scaling>
        <c:delete val="0"/>
        <c:axPos val="b"/>
        <c:majorTickMark val="out"/>
        <c:minorTickMark val="none"/>
        <c:tickLblPos val="nextTo"/>
        <c:crossAx val="133197824"/>
        <c:crosses val="autoZero"/>
        <c:auto val="1"/>
        <c:lblAlgn val="ctr"/>
        <c:lblOffset val="100"/>
        <c:noMultiLvlLbl val="0"/>
      </c:catAx>
      <c:valAx>
        <c:axId val="13319782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33191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25</xdr:row>
      <xdr:rowOff>0</xdr:rowOff>
    </xdr:from>
    <xdr:to>
      <xdr:col>12</xdr:col>
      <xdr:colOff>57150</xdr:colOff>
      <xdr:row>46</xdr:row>
      <xdr:rowOff>47625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29</xdr:row>
      <xdr:rowOff>0</xdr:rowOff>
    </xdr:from>
    <xdr:to>
      <xdr:col>12</xdr:col>
      <xdr:colOff>57150</xdr:colOff>
      <xdr:row>50</xdr:row>
      <xdr:rowOff>47625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B1:X32"/>
  <sheetViews>
    <sheetView zoomScaleNormal="100" zoomScaleSheetLayoutView="100" workbookViewId="0">
      <selection activeCell="N19" sqref="N19"/>
    </sheetView>
  </sheetViews>
  <sheetFormatPr defaultRowHeight="13.5" x14ac:dyDescent="0.15"/>
  <cols>
    <col min="1" max="1" width="3.375" style="1" customWidth="1"/>
    <col min="2" max="2" width="13.875" style="1" bestFit="1" customWidth="1"/>
    <col min="3" max="12" width="7.625" style="1" customWidth="1"/>
    <col min="13" max="13" width="2.5" style="1" customWidth="1"/>
    <col min="14" max="16384" width="9" style="1"/>
  </cols>
  <sheetData>
    <row r="1" spans="2:12" x14ac:dyDescent="0.15">
      <c r="F1" s="2" t="s">
        <v>0</v>
      </c>
      <c r="G1" s="3"/>
      <c r="H1" s="3"/>
      <c r="I1" s="3"/>
      <c r="J1" s="3"/>
      <c r="K1" s="3"/>
      <c r="L1" s="3"/>
    </row>
    <row r="2" spans="2:12" ht="17.25" x14ac:dyDescent="0.15">
      <c r="B2" s="4" t="s">
        <v>1</v>
      </c>
      <c r="F2" s="2" t="s">
        <v>2</v>
      </c>
      <c r="G2" s="3"/>
      <c r="H2" s="3"/>
      <c r="I2" s="3"/>
      <c r="J2" s="3"/>
      <c r="K2" s="3"/>
      <c r="L2" s="3"/>
    </row>
    <row r="3" spans="2:12" x14ac:dyDescent="0.15">
      <c r="G3" s="5"/>
      <c r="H3" s="5"/>
      <c r="I3" s="5"/>
      <c r="J3" s="5"/>
      <c r="K3" s="5"/>
      <c r="L3" s="5"/>
    </row>
    <row r="4" spans="2:12" x14ac:dyDescent="0.15">
      <c r="G4" s="5"/>
      <c r="H4" s="5"/>
      <c r="I4" s="5"/>
      <c r="J4" s="5"/>
      <c r="K4" s="5"/>
      <c r="L4" s="5"/>
    </row>
    <row r="7" spans="2:12" ht="14.25" x14ac:dyDescent="0.15">
      <c r="B7" s="6" t="s">
        <v>3</v>
      </c>
    </row>
    <row r="9" spans="2:12" x14ac:dyDescent="0.15">
      <c r="J9" s="7"/>
      <c r="K9" s="7"/>
    </row>
    <row r="10" spans="2:12" x14ac:dyDescent="0.15">
      <c r="J10" s="7" t="s">
        <v>4</v>
      </c>
      <c r="K10" s="7"/>
    </row>
    <row r="11" spans="2:12" ht="24.75" customHeight="1" x14ac:dyDescent="0.15">
      <c r="B11" s="8" t="s">
        <v>5</v>
      </c>
      <c r="C11" s="9" t="s">
        <v>6</v>
      </c>
      <c r="D11" s="9" t="s">
        <v>7</v>
      </c>
      <c r="E11" s="9" t="s">
        <v>8</v>
      </c>
      <c r="F11" s="9" t="s">
        <v>9</v>
      </c>
      <c r="G11" s="9" t="s">
        <v>10</v>
      </c>
      <c r="H11" s="9" t="s">
        <v>11</v>
      </c>
      <c r="I11" s="9" t="s">
        <v>12</v>
      </c>
      <c r="J11" s="9" t="s">
        <v>13</v>
      </c>
      <c r="K11" s="9" t="s">
        <v>14</v>
      </c>
      <c r="L11" s="9" t="s">
        <v>15</v>
      </c>
    </row>
    <row r="12" spans="2:12" ht="21.75" hidden="1" customHeight="1" x14ac:dyDescent="0.15">
      <c r="B12" s="10" t="s">
        <v>16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2:12" ht="43.5" customHeight="1" x14ac:dyDescent="0.15">
      <c r="B13" s="12"/>
      <c r="C13" s="13">
        <v>90363</v>
      </c>
      <c r="D13" s="13">
        <v>90934</v>
      </c>
      <c r="E13" s="13">
        <v>91045</v>
      </c>
      <c r="F13" s="13">
        <v>91289</v>
      </c>
      <c r="G13" s="13">
        <v>87431</v>
      </c>
      <c r="H13" s="13">
        <v>91940</v>
      </c>
      <c r="I13" s="13">
        <v>76067</v>
      </c>
      <c r="J13" s="13">
        <v>69362</v>
      </c>
      <c r="K13" s="13">
        <v>70035</v>
      </c>
      <c r="L13" s="13">
        <v>67131</v>
      </c>
    </row>
    <row r="14" spans="2:12" ht="21.75" hidden="1" customHeight="1" x14ac:dyDescent="0.15">
      <c r="B14" s="10" t="s">
        <v>17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2:12" ht="43.5" customHeight="1" x14ac:dyDescent="0.15">
      <c r="B15" s="12"/>
      <c r="C15" s="13">
        <v>15052</v>
      </c>
      <c r="D15" s="13">
        <v>12516</v>
      </c>
      <c r="E15" s="13">
        <v>11888</v>
      </c>
      <c r="F15" s="13">
        <v>10115</v>
      </c>
      <c r="G15" s="13">
        <v>11388</v>
      </c>
      <c r="H15" s="13">
        <v>9996</v>
      </c>
      <c r="I15" s="13">
        <v>7987</v>
      </c>
      <c r="J15" s="13">
        <v>8528</v>
      </c>
      <c r="K15" s="13">
        <v>6870</v>
      </c>
      <c r="L15" s="13">
        <v>7337</v>
      </c>
    </row>
    <row r="16" spans="2:12" ht="21.75" hidden="1" customHeight="1" x14ac:dyDescent="0.15">
      <c r="B16" s="10" t="s">
        <v>18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2:24" ht="43.5" customHeight="1" x14ac:dyDescent="0.15">
      <c r="B17" s="12"/>
      <c r="C17" s="13">
        <v>337</v>
      </c>
      <c r="D17" s="13">
        <v>241</v>
      </c>
      <c r="E17" s="13">
        <v>237</v>
      </c>
      <c r="F17" s="13">
        <v>118</v>
      </c>
      <c r="G17" s="13">
        <v>107</v>
      </c>
      <c r="H17" s="13">
        <v>66</v>
      </c>
      <c r="I17" s="13">
        <v>85</v>
      </c>
      <c r="J17" s="13">
        <v>27</v>
      </c>
      <c r="K17" s="13">
        <v>24</v>
      </c>
      <c r="L17" s="13">
        <v>15</v>
      </c>
      <c r="N17" s="14"/>
    </row>
    <row r="18" spans="2:24" ht="21.75" hidden="1" customHeight="1" x14ac:dyDescent="0.15">
      <c r="B18" s="10" t="s">
        <v>19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2:24" ht="43.5" customHeight="1" x14ac:dyDescent="0.15">
      <c r="B19" s="12"/>
      <c r="C19" s="13">
        <v>202</v>
      </c>
      <c r="D19" s="13">
        <v>166</v>
      </c>
      <c r="E19" s="13">
        <v>174</v>
      </c>
      <c r="F19" s="13">
        <v>129</v>
      </c>
      <c r="G19" s="13">
        <v>158</v>
      </c>
      <c r="H19" s="13">
        <v>177</v>
      </c>
      <c r="I19" s="13">
        <v>116</v>
      </c>
      <c r="J19" s="13">
        <v>103</v>
      </c>
      <c r="K19" s="13">
        <v>61</v>
      </c>
      <c r="L19" s="13">
        <v>88</v>
      </c>
      <c r="N19" s="14"/>
    </row>
    <row r="20" spans="2:24" ht="21.75" hidden="1" customHeight="1" x14ac:dyDescent="0.15">
      <c r="B20" s="15" t="s">
        <v>20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N20" s="14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2:24" ht="43.5" customHeight="1" x14ac:dyDescent="0.15">
      <c r="B21" s="12"/>
      <c r="C21" s="13">
        <f>SUM(C13,C15,C17,C19)</f>
        <v>105954</v>
      </c>
      <c r="D21" s="13">
        <f>SUM(D13,D15,D17,D19)</f>
        <v>103857</v>
      </c>
      <c r="E21" s="13">
        <f>SUM(E13,E15,E17,E19)</f>
        <v>103344</v>
      </c>
      <c r="F21" s="13">
        <f>SUM(F13,F15,F17,F19)</f>
        <v>101651</v>
      </c>
      <c r="G21" s="13">
        <f>SUM(G13,G15,G17,G19)</f>
        <v>99084</v>
      </c>
      <c r="H21" s="13">
        <f t="shared" ref="H21:L21" si="0">SUM(H13,H15,H17,H19)</f>
        <v>102179</v>
      </c>
      <c r="I21" s="13">
        <f t="shared" si="0"/>
        <v>84255</v>
      </c>
      <c r="J21" s="13">
        <f t="shared" si="0"/>
        <v>78020</v>
      </c>
      <c r="K21" s="13">
        <f t="shared" si="0"/>
        <v>76990</v>
      </c>
      <c r="L21" s="13">
        <f t="shared" si="0"/>
        <v>74571</v>
      </c>
      <c r="N21" s="14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6" spans="2:24" ht="13.5" customHeight="1" x14ac:dyDescent="0.15">
      <c r="N26" s="1" t="s">
        <v>21</v>
      </c>
    </row>
    <row r="27" spans="2:24" ht="13.5" customHeight="1" x14ac:dyDescent="0.15"/>
    <row r="28" spans="2:24" ht="13.5" customHeight="1" x14ac:dyDescent="0.15">
      <c r="N28" s="8" t="s">
        <v>5</v>
      </c>
      <c r="O28" s="9" t="s">
        <v>6</v>
      </c>
      <c r="P28" s="9" t="s">
        <v>7</v>
      </c>
      <c r="Q28" s="9" t="s">
        <v>8</v>
      </c>
      <c r="R28" s="9" t="s">
        <v>9</v>
      </c>
      <c r="S28" s="9" t="s">
        <v>10</v>
      </c>
      <c r="T28" s="9" t="s">
        <v>11</v>
      </c>
      <c r="U28" s="9" t="s">
        <v>12</v>
      </c>
      <c r="V28" s="9" t="s">
        <v>13</v>
      </c>
      <c r="W28" s="9" t="s">
        <v>14</v>
      </c>
      <c r="X28" s="9" t="s">
        <v>15</v>
      </c>
    </row>
    <row r="29" spans="2:24" ht="13.5" customHeight="1" x14ac:dyDescent="0.15">
      <c r="N29" s="18" t="s">
        <v>16</v>
      </c>
      <c r="O29" s="13">
        <f t="shared" ref="O29:X29" si="1">C13</f>
        <v>90363</v>
      </c>
      <c r="P29" s="13">
        <f t="shared" si="1"/>
        <v>90934</v>
      </c>
      <c r="Q29" s="13">
        <f t="shared" si="1"/>
        <v>91045</v>
      </c>
      <c r="R29" s="13">
        <f t="shared" si="1"/>
        <v>91289</v>
      </c>
      <c r="S29" s="13">
        <f t="shared" si="1"/>
        <v>87431</v>
      </c>
      <c r="T29" s="13">
        <f t="shared" si="1"/>
        <v>91940</v>
      </c>
      <c r="U29" s="13">
        <f t="shared" si="1"/>
        <v>76067</v>
      </c>
      <c r="V29" s="13">
        <f t="shared" si="1"/>
        <v>69362</v>
      </c>
      <c r="W29" s="13">
        <f t="shared" si="1"/>
        <v>70035</v>
      </c>
      <c r="X29" s="13">
        <f t="shared" si="1"/>
        <v>67131</v>
      </c>
    </row>
    <row r="30" spans="2:24" ht="13.5" customHeight="1" x14ac:dyDescent="0.15">
      <c r="N30" s="18" t="s">
        <v>17</v>
      </c>
      <c r="O30" s="13">
        <f t="shared" ref="O30:X30" si="2">C15</f>
        <v>15052</v>
      </c>
      <c r="P30" s="13">
        <f t="shared" si="2"/>
        <v>12516</v>
      </c>
      <c r="Q30" s="13">
        <f t="shared" si="2"/>
        <v>11888</v>
      </c>
      <c r="R30" s="13">
        <f t="shared" si="2"/>
        <v>10115</v>
      </c>
      <c r="S30" s="13">
        <f t="shared" si="2"/>
        <v>11388</v>
      </c>
      <c r="T30" s="13">
        <f t="shared" si="2"/>
        <v>9996</v>
      </c>
      <c r="U30" s="13">
        <f t="shared" si="2"/>
        <v>7987</v>
      </c>
      <c r="V30" s="13">
        <f t="shared" si="2"/>
        <v>8528</v>
      </c>
      <c r="W30" s="13">
        <f t="shared" si="2"/>
        <v>6870</v>
      </c>
      <c r="X30" s="13">
        <f t="shared" si="2"/>
        <v>7337</v>
      </c>
    </row>
    <row r="31" spans="2:24" ht="13.5" customHeight="1" x14ac:dyDescent="0.15">
      <c r="N31" s="18" t="s">
        <v>18</v>
      </c>
      <c r="O31" s="13">
        <f t="shared" ref="O31:X31" si="3">C17</f>
        <v>337</v>
      </c>
      <c r="P31" s="13">
        <f t="shared" si="3"/>
        <v>241</v>
      </c>
      <c r="Q31" s="13">
        <f t="shared" si="3"/>
        <v>237</v>
      </c>
      <c r="R31" s="13">
        <f t="shared" si="3"/>
        <v>118</v>
      </c>
      <c r="S31" s="13">
        <f t="shared" si="3"/>
        <v>107</v>
      </c>
      <c r="T31" s="13">
        <f t="shared" si="3"/>
        <v>66</v>
      </c>
      <c r="U31" s="13">
        <f t="shared" si="3"/>
        <v>85</v>
      </c>
      <c r="V31" s="13">
        <f t="shared" si="3"/>
        <v>27</v>
      </c>
      <c r="W31" s="13">
        <f t="shared" si="3"/>
        <v>24</v>
      </c>
      <c r="X31" s="13">
        <f t="shared" si="3"/>
        <v>15</v>
      </c>
    </row>
    <row r="32" spans="2:24" ht="13.5" customHeight="1" x14ac:dyDescent="0.15">
      <c r="N32" s="18" t="s">
        <v>19</v>
      </c>
      <c r="O32" s="13">
        <f t="shared" ref="O32:X32" si="4">C19</f>
        <v>202</v>
      </c>
      <c r="P32" s="13">
        <f t="shared" si="4"/>
        <v>166</v>
      </c>
      <c r="Q32" s="13">
        <f t="shared" si="4"/>
        <v>174</v>
      </c>
      <c r="R32" s="13">
        <f t="shared" si="4"/>
        <v>129</v>
      </c>
      <c r="S32" s="13">
        <f t="shared" si="4"/>
        <v>158</v>
      </c>
      <c r="T32" s="13">
        <f t="shared" si="4"/>
        <v>177</v>
      </c>
      <c r="U32" s="13">
        <f t="shared" si="4"/>
        <v>116</v>
      </c>
      <c r="V32" s="13">
        <f t="shared" si="4"/>
        <v>103</v>
      </c>
      <c r="W32" s="13">
        <f t="shared" si="4"/>
        <v>61</v>
      </c>
      <c r="X32" s="13">
        <f t="shared" si="4"/>
        <v>88</v>
      </c>
    </row>
  </sheetData>
  <mergeCells count="5">
    <mergeCell ref="B12:B13"/>
    <mergeCell ref="B14:B15"/>
    <mergeCell ref="B16:B17"/>
    <mergeCell ref="B18:B19"/>
    <mergeCell ref="B20:B21"/>
  </mergeCells>
  <phoneticPr fontId="3"/>
  <pageMargins left="0.43307086614173229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2:X38"/>
  <sheetViews>
    <sheetView tabSelected="1" zoomScaleNormal="100" zoomScaleSheetLayoutView="100" workbookViewId="0">
      <selection activeCell="L27" sqref="L27"/>
    </sheetView>
  </sheetViews>
  <sheetFormatPr defaultRowHeight="13.5" x14ac:dyDescent="0.15"/>
  <cols>
    <col min="1" max="1" width="3.375" style="1" customWidth="1"/>
    <col min="2" max="2" width="13.875" style="1" bestFit="1" customWidth="1"/>
    <col min="3" max="12" width="7.625" style="1" customWidth="1"/>
    <col min="13" max="13" width="2.5" style="1" customWidth="1"/>
    <col min="14" max="16384" width="9" style="1"/>
  </cols>
  <sheetData>
    <row r="2" spans="1:12" ht="17.25" customHeight="1" x14ac:dyDescent="0.15">
      <c r="B2" s="6"/>
    </row>
    <row r="7" spans="1:12" ht="14.25" x14ac:dyDescent="0.15">
      <c r="B7" s="6" t="s">
        <v>22</v>
      </c>
    </row>
    <row r="9" spans="1:12" x14ac:dyDescent="0.15">
      <c r="A9" s="5"/>
      <c r="B9" s="5"/>
      <c r="C9" s="5"/>
      <c r="D9" s="5"/>
      <c r="E9" s="5"/>
      <c r="F9" s="5"/>
      <c r="G9" s="5"/>
      <c r="H9" s="5"/>
      <c r="I9" s="5"/>
      <c r="J9" s="7"/>
      <c r="K9" s="7"/>
      <c r="L9" s="5"/>
    </row>
    <row r="10" spans="1:12" x14ac:dyDescent="0.15">
      <c r="A10" s="5"/>
      <c r="B10" s="5"/>
      <c r="C10" s="5"/>
      <c r="D10" s="5"/>
      <c r="E10" s="5"/>
      <c r="F10" s="5"/>
      <c r="G10" s="5"/>
      <c r="H10" s="5"/>
      <c r="I10" s="5"/>
      <c r="J10" s="7" t="s">
        <v>4</v>
      </c>
      <c r="K10" s="7"/>
      <c r="L10" s="5"/>
    </row>
    <row r="11" spans="1:12" ht="24.75" customHeight="1" x14ac:dyDescent="0.15">
      <c r="A11" s="5"/>
      <c r="B11" s="8" t="s">
        <v>23</v>
      </c>
      <c r="C11" s="9" t="s">
        <v>6</v>
      </c>
      <c r="D11" s="9" t="s">
        <v>7</v>
      </c>
      <c r="E11" s="9" t="s">
        <v>8</v>
      </c>
      <c r="F11" s="9" t="s">
        <v>9</v>
      </c>
      <c r="G11" s="9" t="s">
        <v>10</v>
      </c>
      <c r="H11" s="9" t="s">
        <v>11</v>
      </c>
      <c r="I11" s="9" t="s">
        <v>12</v>
      </c>
      <c r="J11" s="9" t="s">
        <v>13</v>
      </c>
      <c r="K11" s="9" t="s">
        <v>14</v>
      </c>
      <c r="L11" s="9" t="s">
        <v>15</v>
      </c>
    </row>
    <row r="12" spans="1:12" ht="18" hidden="1" customHeight="1" x14ac:dyDescent="0.15">
      <c r="A12" s="5"/>
      <c r="B12" s="10" t="s">
        <v>24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36" customHeight="1" x14ac:dyDescent="0.15">
      <c r="A13" s="5"/>
      <c r="B13" s="12"/>
      <c r="C13" s="13">
        <v>13691</v>
      </c>
      <c r="D13" s="13">
        <v>14139</v>
      </c>
      <c r="E13" s="13">
        <v>12907</v>
      </c>
      <c r="F13" s="13">
        <v>12453</v>
      </c>
      <c r="G13" s="13">
        <v>14019</v>
      </c>
      <c r="H13" s="13">
        <v>13635</v>
      </c>
      <c r="I13" s="13">
        <v>11187</v>
      </c>
      <c r="J13" s="13">
        <v>13069</v>
      </c>
      <c r="K13" s="13">
        <v>12713</v>
      </c>
      <c r="L13" s="13">
        <v>10621</v>
      </c>
    </row>
    <row r="14" spans="1:12" ht="18" hidden="1" customHeight="1" x14ac:dyDescent="0.15">
      <c r="A14" s="5"/>
      <c r="B14" s="10" t="s">
        <v>25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36" customHeight="1" x14ac:dyDescent="0.15">
      <c r="A15" s="5"/>
      <c r="B15" s="12"/>
      <c r="C15" s="13">
        <v>20407</v>
      </c>
      <c r="D15" s="13">
        <v>16926</v>
      </c>
      <c r="E15" s="13">
        <v>13307</v>
      </c>
      <c r="F15" s="13">
        <v>12379</v>
      </c>
      <c r="G15" s="13">
        <v>13130</v>
      </c>
      <c r="H15" s="13">
        <v>13523</v>
      </c>
      <c r="I15" s="13">
        <v>11478</v>
      </c>
      <c r="J15" s="13">
        <v>10939</v>
      </c>
      <c r="K15" s="13">
        <v>12532</v>
      </c>
      <c r="L15" s="13">
        <v>10695</v>
      </c>
    </row>
    <row r="16" spans="1:12" ht="18" hidden="1" customHeight="1" x14ac:dyDescent="0.15">
      <c r="A16" s="5"/>
      <c r="B16" s="10" t="s">
        <v>26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24" ht="36" customHeight="1" x14ac:dyDescent="0.15">
      <c r="A17" s="5"/>
      <c r="B17" s="12"/>
      <c r="C17" s="13">
        <v>14238</v>
      </c>
      <c r="D17" s="13">
        <v>15300</v>
      </c>
      <c r="E17" s="13">
        <v>14946</v>
      </c>
      <c r="F17" s="13">
        <v>14229</v>
      </c>
      <c r="G17" s="13">
        <v>13898</v>
      </c>
      <c r="H17" s="13">
        <v>14956</v>
      </c>
      <c r="I17" s="13">
        <v>10073</v>
      </c>
      <c r="J17" s="13">
        <v>7593</v>
      </c>
      <c r="K17" s="13">
        <v>9020</v>
      </c>
      <c r="L17" s="13">
        <v>8975</v>
      </c>
    </row>
    <row r="18" spans="1:24" ht="18" hidden="1" customHeight="1" x14ac:dyDescent="0.15">
      <c r="A18" s="5"/>
      <c r="B18" s="10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N18" s="14"/>
    </row>
    <row r="19" spans="1:24" ht="36" customHeight="1" x14ac:dyDescent="0.15">
      <c r="A19" s="5"/>
      <c r="B19" s="12"/>
      <c r="C19" s="13">
        <v>6757</v>
      </c>
      <c r="D19" s="13">
        <v>6691</v>
      </c>
      <c r="E19" s="13">
        <v>6659</v>
      </c>
      <c r="F19" s="13">
        <v>7596</v>
      </c>
      <c r="G19" s="13">
        <v>5560</v>
      </c>
      <c r="H19" s="13">
        <v>6399</v>
      </c>
      <c r="I19" s="13">
        <v>5686</v>
      </c>
      <c r="J19" s="13">
        <v>6254</v>
      </c>
      <c r="K19" s="13">
        <v>5877</v>
      </c>
      <c r="L19" s="13">
        <v>5850</v>
      </c>
    </row>
    <row r="20" spans="1:24" ht="18" hidden="1" customHeight="1" x14ac:dyDescent="0.15">
      <c r="A20" s="5"/>
      <c r="B20" s="10" t="s">
        <v>28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N20" s="14"/>
    </row>
    <row r="21" spans="1:24" ht="36" customHeight="1" x14ac:dyDescent="0.15">
      <c r="A21" s="5"/>
      <c r="B21" s="12"/>
      <c r="C21" s="13">
        <v>22899</v>
      </c>
      <c r="D21" s="13">
        <v>23528</v>
      </c>
      <c r="E21" s="13">
        <v>22572</v>
      </c>
      <c r="F21" s="13">
        <v>20575</v>
      </c>
      <c r="G21" s="13">
        <v>19964</v>
      </c>
      <c r="H21" s="13">
        <v>21112</v>
      </c>
      <c r="I21" s="13">
        <v>21214</v>
      </c>
      <c r="J21" s="13">
        <v>18445</v>
      </c>
      <c r="K21" s="13">
        <v>16507</v>
      </c>
      <c r="L21" s="13">
        <v>18392</v>
      </c>
    </row>
    <row r="22" spans="1:24" ht="18" hidden="1" customHeight="1" x14ac:dyDescent="0.15">
      <c r="A22" s="5"/>
      <c r="B22" s="10" t="s">
        <v>29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N22" s="14"/>
    </row>
    <row r="23" spans="1:24" ht="36" customHeight="1" x14ac:dyDescent="0.15">
      <c r="A23" s="5"/>
      <c r="B23" s="12"/>
      <c r="C23" s="13">
        <v>27962</v>
      </c>
      <c r="D23" s="13">
        <v>27273</v>
      </c>
      <c r="E23" s="13">
        <v>32953</v>
      </c>
      <c r="F23" s="13">
        <v>34419</v>
      </c>
      <c r="G23" s="13">
        <v>32513</v>
      </c>
      <c r="H23" s="13">
        <v>32554</v>
      </c>
      <c r="I23" s="13">
        <v>24617</v>
      </c>
      <c r="J23" s="13">
        <v>21720</v>
      </c>
      <c r="K23" s="13">
        <v>20341</v>
      </c>
      <c r="L23" s="13">
        <v>20038</v>
      </c>
    </row>
    <row r="24" spans="1:24" ht="18" hidden="1" customHeight="1" x14ac:dyDescent="0.15">
      <c r="A24" s="5"/>
      <c r="B24" s="15" t="s">
        <v>20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N24" s="14"/>
    </row>
    <row r="25" spans="1:24" ht="36" customHeight="1" x14ac:dyDescent="0.15">
      <c r="A25" s="5"/>
      <c r="B25" s="12"/>
      <c r="C25" s="13">
        <f>SUM(C13,C15,C17,C19,C21,C23)</f>
        <v>105954</v>
      </c>
      <c r="D25" s="13">
        <f t="shared" ref="D25:L25" si="0">SUM(D13,D15,D17,D19,D21,D23)</f>
        <v>103857</v>
      </c>
      <c r="E25" s="13">
        <f t="shared" si="0"/>
        <v>103344</v>
      </c>
      <c r="F25" s="13">
        <f t="shared" si="0"/>
        <v>101651</v>
      </c>
      <c r="G25" s="13">
        <f t="shared" si="0"/>
        <v>99084</v>
      </c>
      <c r="H25" s="13">
        <f t="shared" si="0"/>
        <v>102179</v>
      </c>
      <c r="I25" s="13">
        <f t="shared" si="0"/>
        <v>84255</v>
      </c>
      <c r="J25" s="13">
        <f t="shared" si="0"/>
        <v>78020</v>
      </c>
      <c r="K25" s="13">
        <f t="shared" si="0"/>
        <v>76990</v>
      </c>
      <c r="L25" s="13">
        <f t="shared" si="0"/>
        <v>74571</v>
      </c>
    </row>
    <row r="26" spans="1:24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24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24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30" spans="1:24" ht="13.5" customHeight="1" x14ac:dyDescent="0.15">
      <c r="N30" s="1" t="s">
        <v>21</v>
      </c>
    </row>
    <row r="31" spans="1:24" ht="13.5" customHeight="1" x14ac:dyDescent="0.15"/>
    <row r="32" spans="1:24" ht="13.5" customHeight="1" x14ac:dyDescent="0.15">
      <c r="N32" s="8" t="s">
        <v>5</v>
      </c>
      <c r="O32" s="9" t="s">
        <v>6</v>
      </c>
      <c r="P32" s="9" t="s">
        <v>7</v>
      </c>
      <c r="Q32" s="9" t="s">
        <v>8</v>
      </c>
      <c r="R32" s="9" t="s">
        <v>9</v>
      </c>
      <c r="S32" s="9" t="s">
        <v>10</v>
      </c>
      <c r="T32" s="9" t="s">
        <v>11</v>
      </c>
      <c r="U32" s="9" t="s">
        <v>12</v>
      </c>
      <c r="V32" s="9" t="s">
        <v>13</v>
      </c>
      <c r="W32" s="9" t="s">
        <v>14</v>
      </c>
      <c r="X32" s="9" t="s">
        <v>15</v>
      </c>
    </row>
    <row r="33" spans="14:24" ht="13.5" customHeight="1" x14ac:dyDescent="0.15">
      <c r="N33" s="18" t="s">
        <v>24</v>
      </c>
      <c r="O33" s="13">
        <f t="shared" ref="O33:X33" si="1">C13</f>
        <v>13691</v>
      </c>
      <c r="P33" s="13">
        <f t="shared" si="1"/>
        <v>14139</v>
      </c>
      <c r="Q33" s="13">
        <f t="shared" si="1"/>
        <v>12907</v>
      </c>
      <c r="R33" s="13">
        <f t="shared" si="1"/>
        <v>12453</v>
      </c>
      <c r="S33" s="13">
        <f t="shared" si="1"/>
        <v>14019</v>
      </c>
      <c r="T33" s="13">
        <f t="shared" si="1"/>
        <v>13635</v>
      </c>
      <c r="U33" s="13">
        <f t="shared" si="1"/>
        <v>11187</v>
      </c>
      <c r="V33" s="13">
        <f t="shared" si="1"/>
        <v>13069</v>
      </c>
      <c r="W33" s="13">
        <f t="shared" si="1"/>
        <v>12713</v>
      </c>
      <c r="X33" s="13">
        <f t="shared" si="1"/>
        <v>10621</v>
      </c>
    </row>
    <row r="34" spans="14:24" ht="13.5" customHeight="1" x14ac:dyDescent="0.15">
      <c r="N34" s="18" t="s">
        <v>25</v>
      </c>
      <c r="O34" s="13">
        <f t="shared" ref="O34:X34" si="2">C15</f>
        <v>20407</v>
      </c>
      <c r="P34" s="13">
        <f t="shared" si="2"/>
        <v>16926</v>
      </c>
      <c r="Q34" s="13">
        <f t="shared" si="2"/>
        <v>13307</v>
      </c>
      <c r="R34" s="13">
        <f t="shared" si="2"/>
        <v>12379</v>
      </c>
      <c r="S34" s="13">
        <f t="shared" si="2"/>
        <v>13130</v>
      </c>
      <c r="T34" s="13">
        <f t="shared" si="2"/>
        <v>13523</v>
      </c>
      <c r="U34" s="13">
        <f t="shared" si="2"/>
        <v>11478</v>
      </c>
      <c r="V34" s="13">
        <f t="shared" si="2"/>
        <v>10939</v>
      </c>
      <c r="W34" s="13">
        <f t="shared" si="2"/>
        <v>12532</v>
      </c>
      <c r="X34" s="13">
        <f t="shared" si="2"/>
        <v>10695</v>
      </c>
    </row>
    <row r="35" spans="14:24" ht="13.5" customHeight="1" x14ac:dyDescent="0.15">
      <c r="N35" s="18" t="s">
        <v>26</v>
      </c>
      <c r="O35" s="13">
        <f t="shared" ref="O35:X35" si="3">C17</f>
        <v>14238</v>
      </c>
      <c r="P35" s="13">
        <f t="shared" si="3"/>
        <v>15300</v>
      </c>
      <c r="Q35" s="13">
        <f t="shared" si="3"/>
        <v>14946</v>
      </c>
      <c r="R35" s="13">
        <f t="shared" si="3"/>
        <v>14229</v>
      </c>
      <c r="S35" s="13">
        <f t="shared" si="3"/>
        <v>13898</v>
      </c>
      <c r="T35" s="13">
        <f t="shared" si="3"/>
        <v>14956</v>
      </c>
      <c r="U35" s="13">
        <f t="shared" si="3"/>
        <v>10073</v>
      </c>
      <c r="V35" s="13">
        <f t="shared" si="3"/>
        <v>7593</v>
      </c>
      <c r="W35" s="13">
        <f t="shared" si="3"/>
        <v>9020</v>
      </c>
      <c r="X35" s="13">
        <f t="shared" si="3"/>
        <v>8975</v>
      </c>
    </row>
    <row r="36" spans="14:24" ht="13.5" customHeight="1" x14ac:dyDescent="0.15">
      <c r="N36" s="18" t="s">
        <v>27</v>
      </c>
      <c r="O36" s="13">
        <f t="shared" ref="O36:X36" si="4">C19</f>
        <v>6757</v>
      </c>
      <c r="P36" s="13">
        <f t="shared" si="4"/>
        <v>6691</v>
      </c>
      <c r="Q36" s="13">
        <f t="shared" si="4"/>
        <v>6659</v>
      </c>
      <c r="R36" s="13">
        <f t="shared" si="4"/>
        <v>7596</v>
      </c>
      <c r="S36" s="13">
        <f t="shared" si="4"/>
        <v>5560</v>
      </c>
      <c r="T36" s="13">
        <f t="shared" si="4"/>
        <v>6399</v>
      </c>
      <c r="U36" s="13">
        <f t="shared" si="4"/>
        <v>5686</v>
      </c>
      <c r="V36" s="13">
        <f t="shared" si="4"/>
        <v>6254</v>
      </c>
      <c r="W36" s="13">
        <f t="shared" si="4"/>
        <v>5877</v>
      </c>
      <c r="X36" s="13">
        <f t="shared" si="4"/>
        <v>5850</v>
      </c>
    </row>
    <row r="37" spans="14:24" ht="13.5" customHeight="1" x14ac:dyDescent="0.15">
      <c r="N37" s="18" t="s">
        <v>28</v>
      </c>
      <c r="O37" s="19">
        <f t="shared" ref="O37:X37" si="5">C21</f>
        <v>22899</v>
      </c>
      <c r="P37" s="19">
        <f t="shared" si="5"/>
        <v>23528</v>
      </c>
      <c r="Q37" s="19">
        <f t="shared" si="5"/>
        <v>22572</v>
      </c>
      <c r="R37" s="19">
        <f t="shared" si="5"/>
        <v>20575</v>
      </c>
      <c r="S37" s="19">
        <f t="shared" si="5"/>
        <v>19964</v>
      </c>
      <c r="T37" s="19">
        <f t="shared" si="5"/>
        <v>21112</v>
      </c>
      <c r="U37" s="19">
        <f t="shared" si="5"/>
        <v>21214</v>
      </c>
      <c r="V37" s="19">
        <f t="shared" si="5"/>
        <v>18445</v>
      </c>
      <c r="W37" s="19">
        <f t="shared" si="5"/>
        <v>16507</v>
      </c>
      <c r="X37" s="19">
        <f t="shared" si="5"/>
        <v>18392</v>
      </c>
    </row>
    <row r="38" spans="14:24" ht="13.5" customHeight="1" x14ac:dyDescent="0.15">
      <c r="N38" s="20" t="s">
        <v>29</v>
      </c>
      <c r="O38" s="21">
        <f t="shared" ref="O38:X38" si="6">C23</f>
        <v>27962</v>
      </c>
      <c r="P38" s="21">
        <f t="shared" si="6"/>
        <v>27273</v>
      </c>
      <c r="Q38" s="21">
        <f t="shared" si="6"/>
        <v>32953</v>
      </c>
      <c r="R38" s="21">
        <f t="shared" si="6"/>
        <v>34419</v>
      </c>
      <c r="S38" s="21">
        <f t="shared" si="6"/>
        <v>32513</v>
      </c>
      <c r="T38" s="21">
        <f t="shared" si="6"/>
        <v>32554</v>
      </c>
      <c r="U38" s="21">
        <f t="shared" si="6"/>
        <v>24617</v>
      </c>
      <c r="V38" s="21">
        <f t="shared" si="6"/>
        <v>21720</v>
      </c>
      <c r="W38" s="21">
        <f t="shared" si="6"/>
        <v>20341</v>
      </c>
      <c r="X38" s="21">
        <f t="shared" si="6"/>
        <v>20038</v>
      </c>
    </row>
  </sheetData>
  <mergeCells count="7">
    <mergeCell ref="B24:B25"/>
    <mergeCell ref="B12:B13"/>
    <mergeCell ref="B14:B15"/>
    <mergeCell ref="B16:B17"/>
    <mergeCell ref="B18:B19"/>
    <mergeCell ref="B20:B21"/>
    <mergeCell ref="B22:B23"/>
  </mergeCells>
  <phoneticPr fontId="3"/>
  <pageMargins left="0.43307086614173229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件数 (2)</vt:lpstr>
      <vt:lpstr>件数 (試験所別) (2)</vt:lpstr>
      <vt:lpstr>'件数 (2)'!Print_Area</vt:lpstr>
      <vt:lpstr>'件数 (試験所別)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dcterms:created xsi:type="dcterms:W3CDTF">2019-12-13T08:06:25Z</dcterms:created>
  <dcterms:modified xsi:type="dcterms:W3CDTF">2019-12-13T08:07:27Z</dcterms:modified>
</cp:coreProperties>
</file>